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<sst xmlns="http://schemas.openxmlformats.org/spreadsheetml/2006/main" count="499" uniqueCount="412">
  <si>
    <t>Nghĩa vụ thi hành án</t>
  </si>
  <si>
    <t>Ghi chú</t>
  </si>
  <si>
    <t>Tên người phải thi hành án</t>
  </si>
  <si>
    <t>Đơn vị</t>
  </si>
  <si>
    <t>DANH SÁCH NGƯỜI PHẢI THI HÀNH ÁN CHƯA CÓ ĐIỀU KIỆN THI HÀNH</t>
  </si>
  <si>
    <t xml:space="preserve">Địa chỉ của người phải thi hành án </t>
  </si>
  <si>
    <t>Số TT</t>
  </si>
  <si>
    <t>Tổng cộng</t>
  </si>
  <si>
    <t>TỔNG CỤC THI HÀNH ÁN DÂN SỰ</t>
  </si>
  <si>
    <r>
      <t xml:space="preserve">Quyết định về việc chưa có điều kiện thi hành án </t>
    </r>
    <r>
      <rPr>
        <i/>
        <sz val="10"/>
        <rFont val="Times New Roman"/>
        <family val="1"/>
      </rPr>
      <t>(số, ký hiệu, ngày tháng năm)</t>
    </r>
  </si>
  <si>
    <r>
      <t xml:space="preserve">Quyết định thi hành án </t>
    </r>
    <r>
      <rPr>
        <i/>
        <sz val="10"/>
        <rFont val="Times New Roman"/>
        <family val="1"/>
      </rPr>
      <t>(số, ký hiệu, ngày tháng năm)</t>
    </r>
  </si>
  <si>
    <r>
      <t xml:space="preserve">Bản án, quyết định </t>
    </r>
    <r>
      <rPr>
        <i/>
        <sz val="10"/>
        <rFont val="Times New Roman"/>
        <family val="1"/>
      </rPr>
      <t>(số, ký hiệu, ngày tháng năm, của ...)</t>
    </r>
  </si>
  <si>
    <t>CỤC THI HÀNH ÁN DÂN SỰ TỈNH LAI CHÂU</t>
  </si>
  <si>
    <t xml:space="preserve">Cục THADS tỉnh </t>
  </si>
  <si>
    <t>Chi cục THADS thành phố</t>
  </si>
  <si>
    <t>I</t>
  </si>
  <si>
    <t>Giàng A Tha</t>
  </si>
  <si>
    <t>Bản Can Tỷ 3-Ma Quai</t>
  </si>
  <si>
    <t>Lò Văn Phiếu</t>
  </si>
  <si>
    <t>Bản Pá Hăn 2-Nậm Hăn - Sìn Hồ</t>
  </si>
  <si>
    <t>số 20/2015/HSST ngày 05/2/2015 của TAND tỉnh Lai Châu</t>
  </si>
  <si>
    <t>Tẩn lèng Mẩy</t>
  </si>
  <si>
    <t>số 58/2014/HSST ngày 22/9/2014 của TAND tỉnh Nam ĐỊnh</t>
  </si>
  <si>
    <t>Chi cục THADS Huyện Tân Uyên</t>
  </si>
  <si>
    <t>Khu 26, Thị trấn Tân Uyên</t>
  </si>
  <si>
    <t>Chi cục THADS Huyện Than Uyên</t>
  </si>
  <si>
    <t>Chi cục THADS huyện Mường Tè</t>
  </si>
  <si>
    <t>Chi cục THADS huyện Phong Thổ</t>
  </si>
  <si>
    <t>Vàng Văn Chực</t>
  </si>
  <si>
    <t>Huổi Sen - Mường So - Phong Thổ</t>
  </si>
  <si>
    <t>Số 103/QĐ-CCTHA ngày 13/3/2014</t>
  </si>
  <si>
    <t>Số 09/HSST ngày 27/11/2013của TAND tỉnh Lai Châu</t>
  </si>
  <si>
    <t>Chi cục THADS huyện Nậm Nhùn</t>
  </si>
  <si>
    <t>Ngày, tháng, năm xác minh gần nhất</t>
  </si>
  <si>
    <t>Loại nghĩa vụ thi hành án</t>
  </si>
  <si>
    <t>Lý do chưa thi hành</t>
  </si>
  <si>
    <t>Điểm a Khoản 1 điều 44a</t>
  </si>
  <si>
    <t>Điểm b Khoản 1 điều 44a</t>
  </si>
  <si>
    <t>Điểm c Khoản 1 điều 44a</t>
  </si>
  <si>
    <t>x</t>
  </si>
  <si>
    <t>X</t>
  </si>
  <si>
    <t>số 78/QĐ-CCTHA ngày 18/5/2015</t>
  </si>
  <si>
    <t>số 90/QĐ ngày 05/6/2015</t>
  </si>
  <si>
    <t>số 135/2012/HSPT ngày26/3/2012 của TAND tối cao</t>
  </si>
  <si>
    <t>số11/QĐ-CCTHA ngày 02/11/2012</t>
  </si>
  <si>
    <t>Chẻo San Heng</t>
  </si>
  <si>
    <t>Số 32/QĐ-CCTHA ngày 21/10/2015</t>
  </si>
  <si>
    <t>Số 01/QĐ-CCTHA ngày 24/11/2015</t>
  </si>
  <si>
    <t>Phạm Đình Bằng</t>
  </si>
  <si>
    <t>Số 162/QĐ-CCTHA ngày 27/8/2013</t>
  </si>
  <si>
    <t>số 17/HSST ngày 22/9/2015 của TAND tỉnhlai châu</t>
  </si>
  <si>
    <t>số 45/HSST ngày 18/7/2013 của TAND huyện Tam Đường</t>
  </si>
  <si>
    <t>Tiền án phí: 6,000,000đ</t>
  </si>
  <si>
    <t>Tiền phạt: 7,380,000đ</t>
  </si>
  <si>
    <t>Tẩn Lở Mẩy</t>
  </si>
  <si>
    <t>Chí Sáng Thầu - Sin Súi Hồ - Phong Thổ</t>
  </si>
  <si>
    <t>Số 438/2014/HSPTngày 26/8/2014 của TAND Tối Cao</t>
  </si>
  <si>
    <t>Số 98/QĐ-CCTHA ngày 29/6/2015</t>
  </si>
  <si>
    <t>Đèo Văn Nghĩa</t>
  </si>
  <si>
    <t>Thẩm Bu - TT Phong Thổ</t>
  </si>
  <si>
    <t>Số 08/2015/HSST ngày 10/11/2015 của TAND TP.Lai Châu</t>
  </si>
  <si>
    <t>Số 04/QĐ-CCTHA ngày 25/1/2016</t>
  </si>
  <si>
    <t>PHỤ LỤC SỐ VII</t>
  </si>
  <si>
    <t>Ban hành kèm theo Thông tư số 01/2016/TT-BTP                             ngày 01/2/2016 của Bộ Tư pháp</t>
  </si>
  <si>
    <t>Nguyễn Thị Lự</t>
  </si>
  <si>
    <t>Số 17/QĐ-CCTHA ngày 31/5/2016</t>
  </si>
  <si>
    <t>Trương Văn Đói</t>
  </si>
  <si>
    <t>Bản Hô Ta, xã Phúc Khoa, huyện Tân Uyên</t>
  </si>
  <si>
    <t>Số: 10/2016/HSST ngày 15/3/2016 của TAND huyện Tam Đường</t>
  </si>
  <si>
    <t>Số: 124/QĐ-CCTHADS ngày 06/7/2016</t>
  </si>
  <si>
    <t>Tiền bồi thường chi phí sửa xe ô tô: 208,957,100đ</t>
  </si>
  <si>
    <t>Nguyễn Thị Thanh Tuyền</t>
  </si>
  <si>
    <t>Tây Nguyên - Mường So - Phong Thổ</t>
  </si>
  <si>
    <t>Số14/HSST ngày 02/3/2016 của TAND TP.Điện Biên Phủ</t>
  </si>
  <si>
    <t>Số: 75/QĐ-CCTHA ngày 14/2/2017</t>
  </si>
  <si>
    <t>Mai Phi Trường</t>
  </si>
  <si>
    <t>TT Sìn Hồ - huyện Sìn Hồ</t>
  </si>
  <si>
    <t>Số: 42/2016/HSST ngày 26/8/2016 của TAND TP Lai Châu</t>
  </si>
  <si>
    <t>Bản Hưng Phong, xã Bản Bo, huyện Tam Đường</t>
  </si>
  <si>
    <t>Bản Căn Câu, xã Sùng Phài, huyện Tam Đường</t>
  </si>
  <si>
    <t>Vùi Díu Hồ</t>
  </si>
  <si>
    <t>Bản Đồng Khởi, TT Tam Đường</t>
  </si>
  <si>
    <t>số 23/1999/HSST ngày 10/8/1999 của TAND huyện Phong Thổ</t>
  </si>
  <si>
    <t>Số 76/QĐ-CCTHA ngày 21/9/1999</t>
  </si>
  <si>
    <t>Tiền phạt: 19,400,000đ</t>
  </si>
  <si>
    <t>Số 04/QĐ-CCTHADS ngày 30/8/2016</t>
  </si>
  <si>
    <t>Lương Thị Múi</t>
  </si>
  <si>
    <t>Bản Km2, xã Bình Lư, huyện Tam Đường</t>
  </si>
  <si>
    <t>số 19/2010/HSST ngày 23/6/2010 của TAND huyện Tam Đường</t>
  </si>
  <si>
    <t>Số 22/QĐ-CCTHADS ngày 23/11/2010</t>
  </si>
  <si>
    <t>Số 09/QĐ-CCTHADS ngày 31/8/2016</t>
  </si>
  <si>
    <t>Khu 6-TT Sìn Hồ</t>
  </si>
  <si>
    <t>25/08/2017</t>
  </si>
  <si>
    <t>Số:37/QĐ-CCTHA ngày 25/08/2017</t>
  </si>
  <si>
    <t>Bản Nà Lấu xã Mường Cang, huyện Than Uyên, tỉnh Lai Châu</t>
  </si>
  <si>
    <t>Ngày 16/2017/HSST TAND ngày 03/03/2017 huyện Tân Uyên</t>
  </si>
  <si>
    <t>Số 315/QĐ-CCTHA ngày 08/08/2017</t>
  </si>
  <si>
    <t>Số: 11/QĐ-CCTHADS ngày 11/08/2017</t>
  </si>
  <si>
    <t>Thị Trấn Mường Tè, huyện Mường Tè</t>
  </si>
  <si>
    <t>Số: 01/QĐ-CCTHA ngày 25/11/2016</t>
  </si>
  <si>
    <t>24/08/2017</t>
  </si>
  <si>
    <t>17/09/2017</t>
  </si>
  <si>
    <t>Liềm Văn Pim</t>
  </si>
  <si>
    <t>Phạm Đình Biển</t>
  </si>
  <si>
    <t>Bản Hưng Phong xã Bản Bo huyện Tam Đương</t>
  </si>
  <si>
    <t>Số: 45/HSST ngày 18/07/2013 của TAND huyện Tam Đường</t>
  </si>
  <si>
    <t>Số: 162/QĐ-CCTHA ngày 27/08/2013</t>
  </si>
  <si>
    <t>Tiền phạt: 7.980.000đ</t>
  </si>
  <si>
    <t>Số 15/QĐ-CCTHA ngày 12/09/2016</t>
  </si>
  <si>
    <t>Đội 09 xã Phúc Than, huyện Than Uyên, tỉnh Lai Châu</t>
  </si>
  <si>
    <t>04/2014/QĐST-DSTC 30/07/2014 TAND huyện Than Uyên</t>
  </si>
  <si>
    <t>Số 171/QĐ-CCTHADS ngày 14/02/2017</t>
  </si>
  <si>
    <t>Số 04/QĐ-CCTHADS ngày 11/12/2017</t>
  </si>
  <si>
    <t>Số 15/QĐ-CCTHA ngày 12/9/2016</t>
  </si>
  <si>
    <t>26/03/2018</t>
  </si>
  <si>
    <t>Số 11/QĐ-CCTHA ngày 26/03/2018</t>
  </si>
  <si>
    <t>Số: 13/QĐ-CCTHA ngày 01/08/2016</t>
  </si>
  <si>
    <t>Nguyễn Thị Loan</t>
  </si>
  <si>
    <t xml:space="preserve">Bản Bút Dưới, xã Trung Đồng, huyện Tân Uyên, </t>
  </si>
  <si>
    <t>Số: 04/QĐST-DS ngày 03/05/2017 của TAND huyện Tân Uyên</t>
  </si>
  <si>
    <t>Số 13/QĐ-CCTHADS ngày 05/10/2017</t>
  </si>
  <si>
    <t>Theo đơn Tiền trả nợ lần 2 số tiền 30.000.000đ</t>
  </si>
  <si>
    <t>Số: 01/QĐ-CCTHADS ngày 07/11/2017</t>
  </si>
  <si>
    <t>Số 16/QĐ-CCTHADS ngày 17/11/2017</t>
  </si>
  <si>
    <t>Theo đơn Tiền trả nợ lần 1 số tiền 30.000.000đ</t>
  </si>
  <si>
    <t>Số: 06/QĐ-CCTHADS ngày 13/12/2017</t>
  </si>
  <si>
    <t>Lý A  Lâu</t>
  </si>
  <si>
    <t>Bản Sàng Sang, xã Mù Sang, huyện Phong Thổ, tỉnh Lai Châu</t>
  </si>
  <si>
    <t>Số 13/2017/HSST ngày 13/3/2017của TAND tỉnh Lai Châu</t>
  </si>
  <si>
    <t>Số 07/QĐ-CTHADS ngày 22/5/2018</t>
  </si>
  <si>
    <t>Số: 07/QĐ-CTHADS ngày 22/5/2018</t>
  </si>
  <si>
    <t>Lý A Lâu</t>
  </si>
  <si>
    <t>Số 06/QĐ-CTHADS ngày 22/5/2018</t>
  </si>
  <si>
    <t>Tiền bồi thường: 170.722.000đ</t>
  </si>
  <si>
    <t>Tiền bồi thường 32.145.000đ</t>
  </si>
  <si>
    <t>Số: 06/QĐ-CTHADS ngày 22/5/2018</t>
  </si>
  <si>
    <t>Chi cục THADS huyện Sìn Hồ</t>
  </si>
  <si>
    <t>Nguyễn Thị Quý</t>
  </si>
  <si>
    <t>Số 05/QĐ-CCTHA ngày 06/10/2014</t>
  </si>
  <si>
    <t>Số: 02/QĐ-CCTHA ngày 20/6/2018</t>
  </si>
  <si>
    <t>Theo đơn 86,630,000</t>
  </si>
  <si>
    <t>Giàng A Hồng</t>
  </si>
  <si>
    <t>51/2011/HSST ngày 16/5/2011 TAND thành phố Điện Biên</t>
  </si>
  <si>
    <t>128/QĐ-CCTHA ngày 16/5/2018</t>
  </si>
  <si>
    <t>AP HSST: 200,000đ SQNN: 4,050,000đ</t>
  </si>
  <si>
    <t>16/QĐ-THA ngày 29/5/2018</t>
  </si>
  <si>
    <t>129/QĐ-CCTHA ngày 16/5/2018</t>
  </si>
  <si>
    <t>Tiền bồi thường 42,273,000</t>
  </si>
  <si>
    <t>17/QĐ-THA ngày 29/5/2018</t>
  </si>
  <si>
    <t>Số: 130/QĐ-CCTHA ngày 16/5/2018</t>
  </si>
  <si>
    <t>Tiền bồi thường 206,461,000</t>
  </si>
  <si>
    <t>18/QĐ-THA ngày 29/5/2018</t>
  </si>
  <si>
    <t>Số20/QĐ-CCTHA ngày 30/7/2018</t>
  </si>
  <si>
    <t>Lý Văn Thắng</t>
  </si>
  <si>
    <t>Bản Nà Bó, xã Bản Giang, huyện Tam Đương</t>
  </si>
  <si>
    <t>Số 27/2017/HSST ngày 17 tháng 4 năm 2017 của TAND thành phố Lai Châu</t>
  </si>
  <si>
    <t>102/QĐ-CCTHA ngày 07/5/2018</t>
  </si>
  <si>
    <t>Tiền bồi tường, bù đắp tổn thất tinh thần 35.000.000đ</t>
  </si>
  <si>
    <t>Số 01/QĐ-CCTHA ngày 15/8/2018</t>
  </si>
  <si>
    <t>Số 02/HSST ngày 27/5/2014 của TAND huyện Mường Tè</t>
  </si>
  <si>
    <t>Phạm Thanh Vân</t>
  </si>
  <si>
    <t>Bản Seo Pả, xã Lản Nhì Thàng, huyện Phong Thổ, tỉnh Lai Châu</t>
  </si>
  <si>
    <t>Số 72/2017/HSST ngày 14/9/2015 của TAND tỉnh Lai Châu</t>
  </si>
  <si>
    <t>Số 05/QĐ-CTHADS ngày 19/12/2017</t>
  </si>
  <si>
    <t>Tiền bồi tường 37,740,000 đ</t>
  </si>
  <si>
    <t>Số 09/QĐ-CTHADS ngày 06/9/2018</t>
  </si>
  <si>
    <t>Bản Hợp 1, xã Bản Lang, huyện Phong Thổ, Lai Châu</t>
  </si>
  <si>
    <t>Số51/2017/HSST ngày 29/9/2017 của TAND tỉnh Lai Châu</t>
  </si>
  <si>
    <t>Số 12/QĐ-CTHADS ngày 09/7/2018</t>
  </si>
  <si>
    <t>Tiền bồi thường tổn thất tinh thần 66,667,000đ</t>
  </si>
  <si>
    <t>Số: 10/QĐ-CTHADS ngày 06/9/2018</t>
  </si>
  <si>
    <t>Nguyễn Bá Quỳnh</t>
  </si>
  <si>
    <t>Nguyễn Thị Tới</t>
  </si>
  <si>
    <t>Số: 07/2017/HSST ngày 28/11/2017 của TAND tinhr Lào Cai</t>
  </si>
  <si>
    <t>Số: 44/QĐ-CCTHADS ngày 05/01/2018</t>
  </si>
  <si>
    <t>Số: 17/QĐ-CCTHA ngày 27/9/2018</t>
  </si>
  <si>
    <t xml:space="preserve"> Tiền phạt : 48,000,000đ</t>
  </si>
  <si>
    <t>30/11/2018</t>
  </si>
  <si>
    <t>Tráng A Chía</t>
  </si>
  <si>
    <t>bản Thào B, xã Hố Mít, huyện Tân Uyên</t>
  </si>
  <si>
    <t>58/2014/HSST ngày 28/8/2014 của TAND huyện Tân Uyên</t>
  </si>
  <si>
    <t>Số 15/QĐ-CCTHADS ngày 28/10/2014</t>
  </si>
  <si>
    <t>Bồi thường thiệt hại về tài sản cho 12 bị hại số tiền: 28.130.000 đồng</t>
  </si>
  <si>
    <t>Số 03/QĐ-CCTHADS ngày 03/12/2018</t>
  </si>
  <si>
    <t>Chi cục THADS huyện Tam Đường</t>
  </si>
  <si>
    <t>bản Nà Bảo, xã Thân Thuộc, huyện Tân Uyên</t>
  </si>
  <si>
    <t>Số 04/2016/QĐST-DS ngày 27/9/2016 của TAND huyện Tân Uyên</t>
  </si>
  <si>
    <t>Số 62/QĐ-CCTHADS ngày 01/3/2017</t>
  </si>
  <si>
    <t>Trả tiền theo đơn yêu cầu 28.000.000 đồng</t>
  </si>
  <si>
    <t>Số 7/QĐ-CCTHADS ngày 10/01/2019</t>
  </si>
  <si>
    <t>Lý Văn Cung</t>
  </si>
  <si>
    <t>Bản Pa Kéo, thị trấn Nậm Nhùn, huyện Nậm Nhùn</t>
  </si>
  <si>
    <t>Số: 04/2017/HSST ngày 14/12/2017 của TAND thị xã Mường Lay, tỉnh Điện Biên</t>
  </si>
  <si>
    <t>Số 16/QĐ-CCTHADS ngày 08/01/2019</t>
  </si>
  <si>
    <t>31/01/2019</t>
  </si>
  <si>
    <t>Số 01/QĐ-CCTHADS ngày 01/02/2019</t>
  </si>
  <si>
    <t>Bồi thường thiệt hại cho bị hại Lâm Trung Kiên 14.208.000 đồng</t>
  </si>
  <si>
    <t>Số 17/QĐ-CCTHADS ngày 08/01/2019</t>
  </si>
  <si>
    <t>Bồi thường thiệt hại cho bị hại Điêu Thị Bình 155.030.000 đồng</t>
  </si>
  <si>
    <t>Số 02/QĐ-CCTHADS ngày 01/02/2019</t>
  </si>
  <si>
    <t>Cầm văn Sín</t>
  </si>
  <si>
    <t>bản Lằn 2, xã Mường Than, huyện Than Uyên, tỉnh Lai Châu</t>
  </si>
  <si>
    <t>09/2015/QĐST-DSTC ngày 10/4/2015 TAND huyện Than Uyên</t>
  </si>
  <si>
    <t>34/QĐ-CCTHA ngày 17/10/2016</t>
  </si>
  <si>
    <t>Trả nợ: 10.000.000 đồng</t>
  </si>
  <si>
    <t>01/QĐ-CCTHADS ngày 14/02/2019</t>
  </si>
  <si>
    <t>Hoàng Văn Đôi</t>
  </si>
  <si>
    <t>Bản Nam - Ta Gia - Than uyên, Lai Châu</t>
  </si>
  <si>
    <t>07/2018/QĐST-DT ngày 14/8/2018 của TAND huyện Than Uyên</t>
  </si>
  <si>
    <t>65/QĐ-CCTHADS ngày 07/12/2018</t>
  </si>
  <si>
    <t>Trả nợ: 31.000.000 đồng</t>
  </si>
  <si>
    <t>02/QĐ-CCTHADS ngày 28/3/2019</t>
  </si>
  <si>
    <t>Nguyễn Điệp Thanh</t>
  </si>
  <si>
    <t>khu 10, thị Trấn Mường Tè, huyện Mường Tè</t>
  </si>
  <si>
    <t>số 02/QĐ-CCTHA ngày 05/10/2018</t>
  </si>
  <si>
    <t>Tiền bồi thường công dân 250.000,000 đồng</t>
  </si>
  <si>
    <t>bản Nà Khương, Bản Bo, Tam Đường</t>
  </si>
  <si>
    <t>10/2013/HSST ngày 29/11/2013 của TAND huyện Tam Đường</t>
  </si>
  <si>
    <t>45/QĐ-CCTHADS ngày 03/01/2014</t>
  </si>
  <si>
    <t>29/9/2017</t>
  </si>
  <si>
    <t>Số 15/QĐ-CCTHADS ngày 01/9/2016</t>
  </si>
  <si>
    <t>01/2017/QĐST-DS ngày 22/12/2017 TAND huyện Mường Tè</t>
  </si>
  <si>
    <t>22/3/2019</t>
  </si>
  <si>
    <t>Số: 01/QĐ-CCTHADS ngày 22/3/2019</t>
  </si>
  <si>
    <t>Lò Văn Thanh + Lò Văn Mừng</t>
  </si>
  <si>
    <t>Đều trú tại: bản Muông, xã Mường Cang, huyện Than Uyên, tỉnh Lai Châu</t>
  </si>
  <si>
    <t>07/2018/HSPT ngày 01/8/2018 của TAND tỉnh Lai Châu và Bản án số 34/2018/HSST ngày 25/5/2018 của TAND huyện Than Uyên</t>
  </si>
  <si>
    <t>229/QĐ-CCTHADS ngày 23/8/2018</t>
  </si>
  <si>
    <t>Liên đới bồi thường thiệt hại về sức khỏe số tiền 175.000.000 đồng, chia kỷ phần mỗi người phải bồi tường 87.500.000 đồng</t>
  </si>
  <si>
    <t>23/5/2019</t>
  </si>
  <si>
    <t>Số 03/QĐ-CCTHADS ngày 27/5/2019</t>
  </si>
  <si>
    <t>Nguyễn Văn Quân + Lê Thị Lành</t>
  </si>
  <si>
    <t>Đều trú tại: Khu 2, thị trấn Than Uyên, huyện Than Uyên, tỉnh Lai Châu</t>
  </si>
  <si>
    <t>07/2017/QĐST-DS ngày 27/9/2017 của TAND huyện Than Uyên</t>
  </si>
  <si>
    <t>08/QĐ-CCTHADS ngày 05/10/2017</t>
  </si>
  <si>
    <t>Số 04/QĐ-CCTHADS ngày 27/5/2019</t>
  </si>
  <si>
    <t xml:space="preserve"> Khu 2, thị trấn Than Uyên, huyện Than Uyên, tỉnh Lai Châu</t>
  </si>
  <si>
    <t>07/QĐST-DSTC ngày 27/6/2017 TAND huyện Than Uyên</t>
  </si>
  <si>
    <t>131/QĐ-CCTHADS ngày 07/3/2018</t>
  </si>
  <si>
    <t>Tiền trả nợ: 13.000.000 đồng</t>
  </si>
  <si>
    <t>Số 05/QĐ-CCTHADS ngày 27/5/2019</t>
  </si>
  <si>
    <t>Tiền phạt sung quỹ nhà nước: 10,000,000đ</t>
  </si>
  <si>
    <t>Hù Văn Hò</t>
  </si>
  <si>
    <t>Bản Chin Chu Chải, xã San Thàng, thành phố Lai Châu, tỉnh Lai Châu</t>
  </si>
  <si>
    <t>Số 28/2017/HSST ngày 10/5/2017 của TAND huyện Sìn Hồ</t>
  </si>
  <si>
    <t>210/QĐ-CCTHADS ngày 20/5/2019</t>
  </si>
  <si>
    <t>Tiền bồi thường thiệt hại về tài sản cho ông Lò Văn Xướng 10.000.000 đồng</t>
  </si>
  <si>
    <t>09/QĐ-CCTHADS ngày 14/6/2019</t>
  </si>
  <si>
    <t>Lù Chỉn Sài và Lù Xa Thương</t>
  </si>
  <si>
    <t>Bản Hoang Thèn, xã Hoang Thèn, huyện Phong Thổ, Lai Châu</t>
  </si>
  <si>
    <t>Số 17/2009/HSST ngày 27/12/2009 của TAND tỉnh Lai Châu</t>
  </si>
  <si>
    <t>Số 47/QĐ-CTHADS ngày 14/5/2019</t>
  </si>
  <si>
    <t>Lù Chỉn sài bồi thường tổn thất tinh thần  cho Tẩn Tả Mẩy 20.000.000 đ, bồi thường tiền mai táng phí cho Lý Xuân Thường 15.000.000 đ. Lù Xa Thương phải bồi thường tổn thất tinh thần cho Tẩn Tả Mẩy 10.000.000 đ; bồi thường tiền mai táng phí cho Lý Xuân Thường 5.000.000 đ</t>
  </si>
  <si>
    <t>Số: 01/QĐ-CTHADS ngày 04/6/2019</t>
  </si>
  <si>
    <t>04/QĐ-CCTHADS ngày 20/3/2019</t>
  </si>
  <si>
    <t>Lò Văn Hưởng</t>
  </si>
  <si>
    <t>bản Cáp Na 2, xã Tả Hứa, huyện Than Uyên, tỉnh Lai Châu</t>
  </si>
  <si>
    <t>45/2018/HSST ngày 10/9/2018 của TAND huyện Than Uyên</t>
  </si>
  <si>
    <t>38/QĐ-CCTHADS ngày 02/11/2018</t>
  </si>
  <si>
    <t>Bồi thường thiệt hại về sức khỏe 62.000.000 đồng</t>
  </si>
  <si>
    <t>Số 08/QĐ-CCTHADS ngày 15/7/2019</t>
  </si>
  <si>
    <t>Nguyễn Xuân Việt</t>
  </si>
  <si>
    <t>khu 6 Thị trấn Than Uyên, huyện Than Uyên, tỉnh Lai Châu</t>
  </si>
  <si>
    <t>159/1999/HSST ngày 05/11/2019 của TAND tỉnh Lào Cai</t>
  </si>
  <si>
    <t>01/QĐ-THA ngày 04/01/200</t>
  </si>
  <si>
    <t>Số 06/QĐ-CCTHADS ngày 08/7/2019</t>
  </si>
  <si>
    <t>Nguyễn Văn Trung</t>
  </si>
  <si>
    <t>thôn Bản Mới, xã San Thàng, thành phố Lai Châu, tỉnh Lai Châu</t>
  </si>
  <si>
    <t>122/2018/HSST ngày 30/11/2018 và Thông báo 02/2019/TB-TA ngày 01/02/2019 TAND thành phố Lào Cai</t>
  </si>
  <si>
    <t>150/QĐ-CCTHADS ngày 19/02/2019</t>
  </si>
  <si>
    <t>Tiền truy thu nộp NSNN 11.000.000đ</t>
  </si>
  <si>
    <t>Số 11/QĐ-CCTHADS ngày 06/8/2019</t>
  </si>
  <si>
    <t>Tiền phạt sung quỹ Nhà nước 14.625.000 đồng</t>
  </si>
  <si>
    <t>Án phí DSST:              - Chài 2.237.000đ           - Sân: 2,537,000đ</t>
  </si>
  <si>
    <t>Số 10/QĐ-CCTHA ngày 13/8/2019</t>
  </si>
  <si>
    <t>Tiền phạt 1,493,000</t>
  </si>
  <si>
    <t>Đỗ Thành Nam</t>
  </si>
  <si>
    <t>bản Máy Đường, thị trấn Tam Đường, huyện Tam Đường</t>
  </si>
  <si>
    <t>01/2019/QĐST-DS ngày 10/5/2019 của TAND huyện Tam Đường</t>
  </si>
  <si>
    <t>111/QĐ-CCTHADS ngày 20/5/2019</t>
  </si>
  <si>
    <t>Án phí dân sự sơ thẩm 500.000đ</t>
  </si>
  <si>
    <t>Án phí: 700.000 đồng; Truy thu 2.600.000đ</t>
  </si>
  <si>
    <t>Số 02/QĐ-CCTHADS ngày 10/9/2019</t>
  </si>
  <si>
    <t>Phạm Văn Tuân</t>
  </si>
  <si>
    <t>bản Tát Xôm, xã Trung Đồng, huyện Tân Uyên, tỉnh Lai Châu</t>
  </si>
  <si>
    <t>13/2019/HSST ngày 30/5/2019 của TAND huyện Tân Uyên</t>
  </si>
  <si>
    <t>111/QĐ-CCTHADS ngày 17/7/2019</t>
  </si>
  <si>
    <t>Tiền phạt 10.000.000đ</t>
  </si>
  <si>
    <t>Số 08/QĐ-CCTHADS ngày 04/9/2019</t>
  </si>
  <si>
    <t>Đèo Văn Cay</t>
  </si>
  <si>
    <t>112/QĐ-CCTHADS ngày 17/7/2019</t>
  </si>
  <si>
    <t>Số 09/QĐ-CCTHADS ngày 04/9/2019</t>
  </si>
  <si>
    <t>113/QĐ-CCTHADS ngày 17/7/2019</t>
  </si>
  <si>
    <t>Số 10/QĐ-CCTHADS ngày 04/9/2019</t>
  </si>
  <si>
    <t>Nguyễn Văn Tình</t>
  </si>
  <si>
    <t>Khu 32, thị trấn Tân Uyên, huyện Tân Uyên</t>
  </si>
  <si>
    <t>23/2017/QĐST-HNGĐ ngày 14/7/2017 của TAND huyện Tân Uyên</t>
  </si>
  <si>
    <t>73/QĐ-CCTHADS ngày 09/5/2019</t>
  </si>
  <si>
    <t>Tiền cấp dưỡng nuôi con 26.000.000đ</t>
  </si>
  <si>
    <t>Số 12/QĐ-CCTHADS ngày 10/9/2019</t>
  </si>
  <si>
    <t>Ngô Văn Quang</t>
  </si>
  <si>
    <t xml:space="preserve">Khu 17, thị trấn Tân Uyên, huyện Tân Uyên, </t>
  </si>
  <si>
    <t>Số: 13/HSST/2019 ngày 30/5/2019 của TAND huyện Tân Uyên</t>
  </si>
  <si>
    <t>Số 110/QĐ-CCTHADS ngày 17/7/2019</t>
  </si>
  <si>
    <t>Tiền phạt 50.000.000đ</t>
  </si>
  <si>
    <t>Số: 13/QĐ-CCTHADS ngày 10/9/2019</t>
  </si>
  <si>
    <t>Giàng Văn Chài    Giàng Văn Sân</t>
  </si>
  <si>
    <t>Án phí dân sự sơ thẩm của Nguyễn Văn Quân: 16.500.000 đồng; Lê Thị Lành: 11.000.000 đồng.</t>
  </si>
  <si>
    <t>Lò Văn Hoa</t>
  </si>
  <si>
    <t>bản Tát Xôm 1, xã Trung Đồng, huyện Tân Uyên, tỉnh Lai Châu</t>
  </si>
  <si>
    <t>Tiền phạt 8.800.000đ</t>
  </si>
  <si>
    <t>TT: 59.513.000đ</t>
  </si>
  <si>
    <t>Lý Văn Xiên</t>
  </si>
  <si>
    <t>bản Bum, xã Bum Nưa, huyện Mường Tè</t>
  </si>
  <si>
    <t>Số 19/2019/HSST ngày 17/4/2019của TAND huyện Thanh Oai, Hà Nội</t>
  </si>
  <si>
    <t>Số 03/QĐ-CCTHA ngày 03/10/2019</t>
  </si>
  <si>
    <t>Án phí HSST: 200.000đ và Tiền phạt 5.000.000đ</t>
  </si>
  <si>
    <t>21/10/2019</t>
  </si>
  <si>
    <t>Nguyễn Kim Tuyến</t>
  </si>
  <si>
    <t xml:space="preserve">Khu 2, thị trấn Tân Uyên, huyện Tân Uyên, </t>
  </si>
  <si>
    <t>Số: 01/2019T/2019 ngày 30/8/2019 của TAND huyện Tân Uyên</t>
  </si>
  <si>
    <t>Số 25/QĐ-CCTHADS ngày 11/10/2019</t>
  </si>
  <si>
    <t>Số: 10/QĐ-CCTHADS ngày 08/11/2019</t>
  </si>
  <si>
    <t>Tiền phạt 4.800,000đ</t>
  </si>
  <si>
    <t>Hà Văn Tức</t>
  </si>
  <si>
    <t>bản Kẽm Quang, xã Mường Mít, huyện Than Uyên, tỉnh Lai Châu</t>
  </si>
  <si>
    <t>01/2018/DSST ngày 22/11/2018 của TAND huyện Than Uyên, tỉnh Lai Châu và 02/2019/DSPT ngày 15/7/2019 của TAND tỉnh Lai Châu</t>
  </si>
  <si>
    <t>261/QĐ-THA ngày 22/8/2019</t>
  </si>
  <si>
    <t>Tiền ptrả nợ: 38.400.000đ và Chi phí giám định 4.370.000đ</t>
  </si>
  <si>
    <t>27/8/2019</t>
  </si>
  <si>
    <t>Số 03/QĐ-CCTHADS ngày 05/12/2019</t>
  </si>
  <si>
    <t>Tiền phạt và lãi suất chậm thi hành: 11.000,000đ</t>
  </si>
  <si>
    <t>APGN: 9,500,000đ</t>
  </si>
  <si>
    <t>Lê Thành Công</t>
  </si>
  <si>
    <t>bản Chỉn Chu Chải, xã San Thàng, thành phố Lai Châu</t>
  </si>
  <si>
    <t>34/2019/HSST ngày 22/10/2019 của TAND thành phố Lai Châu</t>
  </si>
  <si>
    <t>85/QĐ-CCTHADS ngày 28/11/2019</t>
  </si>
  <si>
    <t>Tiền án phí hình sự sơ thẩm: 200.000 đ và án phí dân sự sơ thẩm có giá ngạch 300.000đ</t>
  </si>
  <si>
    <t>Số01QĐ-CCTHADS ngày 10/12/2019</t>
  </si>
  <si>
    <t>Phàn Vần Cường</t>
  </si>
  <si>
    <t>Bản Pờ Ma Hồ, xã Ma Ly Pho, huyện Phong Thổ, Lai Châu</t>
  </si>
  <si>
    <t>Số 30/2019/HSST ngày 15/11/2019 của TAND tỉnh Lai Châu</t>
  </si>
  <si>
    <t>Số 29/QĐ-CTHADS ngày 23/12/2019</t>
  </si>
  <si>
    <t>Tiền Truy thu sung quỹ nhà nước 11.300.000</t>
  </si>
  <si>
    <t>Số: 01/QĐ-CTHADS ngày 13/01/2020</t>
  </si>
  <si>
    <t>Trịnh Văn Toản</t>
  </si>
  <si>
    <t>Tổ 3, phường Quyết Tiến, thành phố Lai Châu, Lai Châu</t>
  </si>
  <si>
    <t>36/2019/HSST ngày 29/11/2019 TAND tỉnh Lai Châu</t>
  </si>
  <si>
    <t>Số 33/QĐ-CTHADS ngày 06/01/2020</t>
  </si>
  <si>
    <t>Án phí HSST 200.000 đồng và án phí DSST 43.110.000 đồng</t>
  </si>
  <si>
    <t>24/02/2020</t>
  </si>
  <si>
    <t>Số: 02/QĐ-CTHADS ngày 25/02/2020</t>
  </si>
  <si>
    <t>Nguyễn Văn Đoạn</t>
  </si>
  <si>
    <t>Khu cơ quan, thị trấn Tân Uyên, huyện Tân Uyên, tỉnh Lai Châu</t>
  </si>
  <si>
    <t>08/2015/DSPT ngày 16/9/2015 của TAND tỉnh Lai Châu; Số 02/2015/DSST ngày 29/5/2015 của TAND huyện Tân Uyên</t>
  </si>
  <si>
    <t>01/QĐ-CCTHADS ngày 02/10/2015</t>
  </si>
  <si>
    <t>Tiền án phí dân sự sơ thẩm: 4.049.808đ</t>
  </si>
  <si>
    <t>Tiền án phí dân sự sơ thẩm có giá ngạch: 34.000.000 đồng</t>
  </si>
  <si>
    <t>19/02/2020</t>
  </si>
  <si>
    <t>Số 04/QĐ-CCTHADS ngày 21/02/2020</t>
  </si>
  <si>
    <t xml:space="preserve"> Lường Văn Dạ + Hà Văn Minh</t>
  </si>
  <si>
    <t>Cùng đc: Bản Co Tói, xã Nậm Sỏ, huyện Tân Uyên, tỉnh  Lai Châu</t>
  </si>
  <si>
    <t>Số 14/2015/HSST ngày 17/4/2015 của TAND huyện Tân Uyên</t>
  </si>
  <si>
    <t>84/QĐ-CCTHADS ngày 26/5/2015</t>
  </si>
  <si>
    <t>Tiền phạt sung công quỹ Nhà nước: 2.000.000 đồng/01 đối tượng</t>
  </si>
  <si>
    <t>18/02/2020</t>
  </si>
  <si>
    <t>Số: 05/QĐ-CCTHADS ngày 25/02/2020</t>
  </si>
  <si>
    <t>Vũ Văn Chuyền</t>
  </si>
  <si>
    <t>bản Cẩm Trung 2, xã Mường Than, huyện Than Uyên, tỉnh Lai Châu</t>
  </si>
  <si>
    <t xml:space="preserve">04/2019/QĐST-DS ngày 21/6/20198 của TAND huyện Than Uyên, tỉnh Lai Châu </t>
  </si>
  <si>
    <t>15/QĐ-THA ngày 07/10/2019</t>
  </si>
  <si>
    <t>Tiền trả nợ 13.000.000 đồng</t>
  </si>
  <si>
    <t>25/02/2020</t>
  </si>
  <si>
    <t>Số 04/QĐ-CCTHADS ngày 26/02/2020</t>
  </si>
  <si>
    <t>Văn Thành Chung</t>
  </si>
  <si>
    <t>Khu phố 7, thị trấn Mường Tè, huyện Mường Tè</t>
  </si>
  <si>
    <t>Số 46/2018/HSST ngày 18/9/2018 của TAND huyện  Mường Tè</t>
  </si>
  <si>
    <t>Số 76/QĐ-CCTHA ngày 16/3/2018</t>
  </si>
  <si>
    <t>Trả nợ công dân 320.500.000 đồng</t>
  </si>
  <si>
    <t>13/02/2020</t>
  </si>
  <si>
    <t>Số: 02/QĐ-CCTHA ngày 17/02/2020</t>
  </si>
  <si>
    <t>bản Mù Sang Cao, xã Mù Sang, huyện Phong Thổ, tỉnh Lai Châu</t>
  </si>
  <si>
    <t>19/2017/HSST ngày 28/11/2017 của TAND thành phố Lai Châu</t>
  </si>
  <si>
    <t>08QĐ-CCTHADS ngày 07/02/2020</t>
  </si>
  <si>
    <t>Tiền bồi thường 20.580.000 đồng</t>
  </si>
  <si>
    <t>Số 05/QĐ-CCTHA ngày 25/02/2020</t>
  </si>
  <si>
    <t>Đèo Văn Siêng</t>
  </si>
  <si>
    <t>Lê Thị Lành</t>
  </si>
  <si>
    <t>Số 49/QĐ-THA ngày 04/1/2016</t>
  </si>
  <si>
    <t>Án phí DSST có giá ngạch 5.038.000đ</t>
  </si>
  <si>
    <t>17/9/2019</t>
  </si>
  <si>
    <t>Lò Văn Qua</t>
  </si>
  <si>
    <t>bản Nậm Bắt, xã Tà Mung, huyện Than Uyên, tỉnh Lai Châu</t>
  </si>
  <si>
    <t>110/2012/HSST ngày 16/8/2012 của TAND huyện Than Uyên, tỉnh Lai Châu</t>
  </si>
  <si>
    <t>161/QĐ-THA ngày 10/3/2020</t>
  </si>
  <si>
    <t>Tiền bồi thường 172.875.000 đồng</t>
  </si>
  <si>
    <t>24/3/2020</t>
  </si>
  <si>
    <t>Số 05/QĐ-CCTHADS ngày 27/3/2020</t>
  </si>
  <si>
    <t>Tiền trả nợ: 50.755.000đ</t>
  </si>
  <si>
    <t>Trần Xuân Diệp</t>
  </si>
  <si>
    <t>Tổ 25, phường Đông Phong, thành phố Lai Châu</t>
  </si>
  <si>
    <t>48/2018/HSST ngày 11/9/2018 của TAND thành phố Lai Châu</t>
  </si>
  <si>
    <t>35/QĐ-CCTHADS ngày 19/10/2018</t>
  </si>
  <si>
    <t>Tiền phạt 17.000.000đ</t>
  </si>
  <si>
    <t>Số 02/QĐ-CCTHADS ngày 04/3/2020</t>
  </si>
  <si>
    <t>Tiền phạt 10.950.000 đồng</t>
  </si>
  <si>
    <t>Số 09/QĐ-CCTHA ngày 12/8/2019</t>
  </si>
  <si>
    <t>94/QĐ-CCTHA ngày 02/01/2018</t>
  </si>
  <si>
    <t>Án phí giá ngạch: 1.029.000đ</t>
  </si>
  <si>
    <t>19/8/2019</t>
  </si>
  <si>
    <t>27/12/2019</t>
  </si>
  <si>
    <t>Từ ngày 01/10/2019 đến 30/4/2020</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</si>
</sst>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mmm\-yyyy"/>
    <numFmt numFmtId="175" formatCode="#,##0;[Red]#,##0"/>
  </numFmts>
  <fonts count="72">
    <font>
      <sz val="10"/>
      <name val="Arial"/>
      <family val="0"/>
    </font>
    <font>
      <sz val="8"/>
      <name val="Arial"/>
      <family val="2"/>
    </font>
    <font>
      <b/>
      <sz val="10"/>
      <name val="Arial"/>
      <family val="2"/>
    </font>
    <font>
      <i/>
      <sz val="14"/>
      <name val="Times New Roman"/>
      <family val="1"/>
    </font>
    <font>
      <b/>
      <sz val="14"/>
      <name val="Times New Roman"/>
      <family val="1"/>
    </font>
    <font>
      <sz val="10"/>
      <name val="Times New Roman"/>
      <family val="1"/>
    </font>
    <font>
      <i/>
      <sz val="12"/>
      <name val="Times New Roman"/>
      <family val="1"/>
    </font>
    <font>
      <b/>
      <sz val="10"/>
      <name val="Times New Roman"/>
      <family val="1"/>
    </font>
    <font>
      <i/>
      <sz val="10"/>
      <name val="Times New Roman"/>
      <family val="1"/>
    </font>
    <font>
      <b/>
      <i/>
      <sz val="10"/>
      <name val="Times New Roman"/>
      <family val="1"/>
    </font>
    <font>
      <sz val="13"/>
      <name val="Arial"/>
      <family val="2"/>
    </font>
    <font>
      <b/>
      <sz val="13"/>
      <name val="Arial"/>
      <family val="2"/>
    </font>
    <font>
      <b/>
      <sz val="14"/>
      <name val="Cambria"/>
      <family val="1"/>
    </font>
    <font>
      <b/>
      <sz val="13"/>
      <name val="Times New Roman"/>
      <family val="1"/>
    </font>
    <font>
      <b/>
      <i/>
      <sz val="13"/>
      <name val="Times New Roman"/>
      <family val="1"/>
    </font>
    <font>
      <sz val="13"/>
      <name val="Times New Roman"/>
      <family val="1"/>
    </font>
    <font>
      <sz val="11"/>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8"/>
      <name val="Times New Roman"/>
      <family val="1"/>
    </font>
    <font>
      <sz val="11"/>
      <color indexed="8"/>
      <name val="Times New Roman"/>
      <family val="1"/>
    </font>
    <font>
      <b/>
      <sz val="10"/>
      <color indexed="10"/>
      <name val="Arial"/>
      <family val="2"/>
    </font>
    <font>
      <sz val="10"/>
      <color indexed="10"/>
      <name val="Times New Roman"/>
      <family val="1"/>
    </font>
    <font>
      <b/>
      <sz val="10"/>
      <color indexed="10"/>
      <name val="Times New Roman"/>
      <family val="1"/>
    </font>
    <font>
      <b/>
      <sz val="13"/>
      <color indexed="10"/>
      <name val="Times New Roman"/>
      <family val="1"/>
    </font>
    <font>
      <sz val="11"/>
      <color indexed="10"/>
      <name val="Times New Roman"/>
      <family val="1"/>
    </font>
    <font>
      <b/>
      <sz val="14"/>
      <color indexed="8"/>
      <name val="Times New Roman"/>
      <family val="1"/>
    </font>
    <font>
      <b/>
      <sz val="13"/>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1"/>
      <name val="Times New Roman"/>
      <family val="1"/>
    </font>
    <font>
      <sz val="11"/>
      <color theme="1"/>
      <name val="Times New Roman"/>
      <family val="1"/>
    </font>
    <font>
      <b/>
      <sz val="10"/>
      <color rgb="FFFF0000"/>
      <name val="Arial"/>
      <family val="2"/>
    </font>
    <font>
      <sz val="10"/>
      <color rgb="FFFF0000"/>
      <name val="Times New Roman"/>
      <family val="1"/>
    </font>
    <font>
      <b/>
      <sz val="10"/>
      <color rgb="FFFF0000"/>
      <name val="Times New Roman"/>
      <family val="1"/>
    </font>
    <font>
      <b/>
      <sz val="13"/>
      <color rgb="FFFF0000"/>
      <name val="Times New Roman"/>
      <family val="1"/>
    </font>
    <font>
      <sz val="11"/>
      <color rgb="FFFF0000"/>
      <name val="Times New Roman"/>
      <family val="1"/>
    </font>
    <font>
      <b/>
      <sz val="14"/>
      <color theme="1"/>
      <name val="Times New Roman"/>
      <family val="1"/>
    </font>
    <font>
      <b/>
      <sz val="13"/>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27">
    <xf numFmtId="0" fontId="0" fillId="0" borderId="0" xfId="0" applyAlignment="1">
      <alignment/>
    </xf>
    <xf numFmtId="0" fontId="0" fillId="0" borderId="10" xfId="0" applyBorder="1" applyAlignment="1">
      <alignment/>
    </xf>
    <xf numFmtId="0" fontId="2" fillId="0" borderId="0" xfId="0" applyFont="1" applyAlignment="1">
      <alignment/>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0" fillId="0" borderId="0" xfId="0" applyAlignment="1">
      <alignment/>
    </xf>
    <xf numFmtId="0" fontId="3" fillId="0" borderId="0" xfId="0" applyFont="1" applyAlignment="1">
      <alignment vertical="center" wrapText="1"/>
    </xf>
    <xf numFmtId="0" fontId="4" fillId="0" borderId="0" xfId="0" applyFont="1" applyAlignment="1">
      <alignment horizontal="center"/>
    </xf>
    <xf numFmtId="0" fontId="7" fillId="0" borderId="10" xfId="0" applyFont="1" applyBorder="1" applyAlignment="1">
      <alignment horizontal="center" vertical="center" wrapText="1"/>
    </xf>
    <xf numFmtId="0" fontId="0" fillId="0" borderId="10" xfId="0" applyBorder="1" applyAlignment="1">
      <alignment horizontal="center"/>
    </xf>
    <xf numFmtId="0" fontId="9" fillId="0" borderId="10" xfId="0" applyFont="1" applyBorder="1" applyAlignment="1">
      <alignment horizontal="center"/>
    </xf>
    <xf numFmtId="0" fontId="0" fillId="0" borderId="0" xfId="0" applyBorder="1" applyAlignment="1">
      <alignment horizontal="center"/>
    </xf>
    <xf numFmtId="0" fontId="2" fillId="0" borderId="0" xfId="0" applyFont="1"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0" fillId="0" borderId="10" xfId="0" applyFont="1" applyBorder="1" applyAlignment="1">
      <alignment horizontal="center"/>
    </xf>
    <xf numFmtId="0" fontId="62" fillId="0" borderId="0" xfId="0" applyFont="1" applyBorder="1" applyAlignment="1">
      <alignment horizontal="center"/>
    </xf>
    <xf numFmtId="0" fontId="62" fillId="0" borderId="10" xfId="0" applyFont="1" applyBorder="1" applyAlignment="1">
      <alignment horizontal="center"/>
    </xf>
    <xf numFmtId="0" fontId="0" fillId="0" borderId="0" xfId="0" applyFont="1" applyBorder="1" applyAlignment="1">
      <alignment horizontal="center"/>
    </xf>
    <xf numFmtId="0" fontId="0" fillId="0" borderId="10" xfId="0" applyFont="1" applyBorder="1" applyAlignment="1">
      <alignment horizontal="center"/>
    </xf>
    <xf numFmtId="0" fontId="0" fillId="0" borderId="0" xfId="0" applyFont="1" applyAlignment="1">
      <alignment horizontal="center"/>
    </xf>
    <xf numFmtId="0" fontId="4" fillId="0" borderId="0" xfId="0" applyFont="1" applyAlignment="1">
      <alignment vertical="center" wrapText="1"/>
    </xf>
    <xf numFmtId="0" fontId="14" fillId="0" borderId="10" xfId="0" applyFont="1" applyBorder="1" applyAlignment="1">
      <alignment horizontal="center"/>
    </xf>
    <xf numFmtId="0" fontId="62" fillId="0" borderId="0" xfId="0" applyFont="1" applyBorder="1" applyAlignment="1">
      <alignment horizontal="center"/>
    </xf>
    <xf numFmtId="0" fontId="0" fillId="0" borderId="0" xfId="0" applyFont="1" applyBorder="1" applyAlignment="1">
      <alignment horizontal="center"/>
    </xf>
    <xf numFmtId="0" fontId="63" fillId="0" borderId="10" xfId="0" applyFont="1" applyBorder="1" applyAlignment="1">
      <alignment horizontal="center" vertical="center" wrapText="1"/>
    </xf>
    <xf numFmtId="0" fontId="63" fillId="0" borderId="10" xfId="0" applyFont="1" applyBorder="1" applyAlignment="1">
      <alignment horizontal="center"/>
    </xf>
    <xf numFmtId="0" fontId="63" fillId="0" borderId="10" xfId="0" applyFont="1" applyBorder="1" applyAlignment="1">
      <alignment vertical="center" wrapText="1"/>
    </xf>
    <xf numFmtId="0" fontId="63" fillId="0" borderId="11" xfId="0" applyFont="1" applyBorder="1" applyAlignment="1">
      <alignment horizontal="center" vertical="center" wrapText="1"/>
    </xf>
    <xf numFmtId="0" fontId="63" fillId="0" borderId="10" xfId="0" applyFont="1" applyBorder="1" applyAlignment="1">
      <alignment/>
    </xf>
    <xf numFmtId="0" fontId="63" fillId="0" borderId="11" xfId="0" applyFont="1" applyBorder="1" applyAlignment="1">
      <alignment/>
    </xf>
    <xf numFmtId="0" fontId="64" fillId="0" borderId="10" xfId="0" applyFont="1" applyBorder="1" applyAlignment="1">
      <alignment horizontal="center" vertical="center" wrapText="1"/>
    </xf>
    <xf numFmtId="0" fontId="9" fillId="0" borderId="10" xfId="0" applyFont="1" applyBorder="1" applyAlignment="1">
      <alignment horizontal="center" vertical="center"/>
    </xf>
    <xf numFmtId="41" fontId="14" fillId="0" borderId="10" xfId="0" applyNumberFormat="1" applyFont="1" applyBorder="1" applyAlignment="1">
      <alignment horizontal="center" vertical="center"/>
    </xf>
    <xf numFmtId="3" fontId="0" fillId="0" borderId="0" xfId="0" applyNumberFormat="1" applyBorder="1" applyAlignment="1">
      <alignment horizontal="center"/>
    </xf>
    <xf numFmtId="3" fontId="62" fillId="0" borderId="0" xfId="0" applyNumberFormat="1" applyFont="1" applyBorder="1" applyAlignment="1">
      <alignment horizontal="center"/>
    </xf>
    <xf numFmtId="3" fontId="2" fillId="0" borderId="0" xfId="0" applyNumberFormat="1" applyFont="1" applyBorder="1" applyAlignment="1">
      <alignment horizontal="center"/>
    </xf>
    <xf numFmtId="3" fontId="0" fillId="0" borderId="0" xfId="0" applyNumberFormat="1" applyFont="1" applyBorder="1" applyAlignment="1">
      <alignment horizontal="center"/>
    </xf>
    <xf numFmtId="3" fontId="10" fillId="0" borderId="0" xfId="0" applyNumberFormat="1" applyFont="1" applyBorder="1" applyAlignment="1">
      <alignment horizontal="center"/>
    </xf>
    <xf numFmtId="0" fontId="4" fillId="0" borderId="0" xfId="0" applyFont="1" applyAlignment="1">
      <alignment vertical="center"/>
    </xf>
    <xf numFmtId="0" fontId="14" fillId="0" borderId="10" xfId="0" applyFont="1" applyBorder="1" applyAlignment="1">
      <alignment horizontal="center" vertical="center"/>
    </xf>
    <xf numFmtId="0" fontId="4" fillId="0" borderId="0" xfId="0" applyFont="1" applyAlignment="1">
      <alignment horizontal="center" vertical="center"/>
    </xf>
    <xf numFmtId="0" fontId="12" fillId="0" borderId="0" xfId="0" applyFont="1" applyAlignment="1">
      <alignment vertical="center"/>
    </xf>
    <xf numFmtId="0" fontId="5" fillId="0" borderId="0" xfId="0" applyFont="1" applyAlignment="1">
      <alignment vertical="center"/>
    </xf>
    <xf numFmtId="0" fontId="5" fillId="0" borderId="10" xfId="0" applyFont="1" applyBorder="1" applyAlignment="1">
      <alignment horizontal="center"/>
    </xf>
    <xf numFmtId="0" fontId="5" fillId="0" borderId="10" xfId="0" applyFont="1" applyBorder="1" applyAlignment="1">
      <alignment horizontal="center" vertical="center" wrapText="1"/>
    </xf>
    <xf numFmtId="3" fontId="7" fillId="0" borderId="0" xfId="0" applyNumberFormat="1" applyFont="1" applyBorder="1" applyAlignment="1">
      <alignment horizontal="center"/>
    </xf>
    <xf numFmtId="3" fontId="11" fillId="0" borderId="0" xfId="0" applyNumberFormat="1" applyFont="1" applyBorder="1" applyAlignment="1">
      <alignment horizontal="center"/>
    </xf>
    <xf numFmtId="3" fontId="65" fillId="0" borderId="0" xfId="0" applyNumberFormat="1" applyFont="1" applyBorder="1" applyAlignment="1">
      <alignment horizontal="center"/>
    </xf>
    <xf numFmtId="0" fontId="5" fillId="0" borderId="10" xfId="0" applyFont="1" applyBorder="1" applyAlignment="1">
      <alignment horizontal="center" vertical="center"/>
    </xf>
    <xf numFmtId="14" fontId="5" fillId="0" borderId="10" xfId="0" applyNumberFormat="1" applyFont="1" applyBorder="1" applyAlignment="1">
      <alignment horizontal="center" vertical="center"/>
    </xf>
    <xf numFmtId="41" fontId="5" fillId="0" borderId="12" xfId="42" applyNumberFormat="1" applyFont="1" applyBorder="1" applyAlignment="1">
      <alignment horizontal="center" vertical="center"/>
    </xf>
    <xf numFmtId="0" fontId="5" fillId="0" borderId="12" xfId="0" applyFont="1" applyBorder="1" applyAlignment="1">
      <alignment horizontal="center" vertical="center" wrapText="1"/>
    </xf>
    <xf numFmtId="14" fontId="5" fillId="0" borderId="12" xfId="0" applyNumberFormat="1" applyFont="1" applyBorder="1" applyAlignment="1">
      <alignment horizontal="center" vertical="center" wrapText="1"/>
    </xf>
    <xf numFmtId="14" fontId="5" fillId="0" borderId="10" xfId="0" applyNumberFormat="1" applyFont="1" applyBorder="1" applyAlignment="1">
      <alignment horizontal="center" vertical="center" wrapText="1"/>
    </xf>
    <xf numFmtId="3" fontId="2" fillId="0" borderId="0" xfId="0" applyNumberFormat="1" applyFont="1" applyBorder="1" applyAlignment="1">
      <alignment horizontal="center"/>
    </xf>
    <xf numFmtId="0" fontId="15" fillId="0" borderId="10" xfId="0" applyFont="1" applyBorder="1" applyAlignment="1">
      <alignment horizontal="center" vertical="center"/>
    </xf>
    <xf numFmtId="0" fontId="16" fillId="0" borderId="10" xfId="0" applyFont="1" applyBorder="1" applyAlignment="1">
      <alignment horizontal="center" vertical="center"/>
    </xf>
    <xf numFmtId="0" fontId="0" fillId="0" borderId="0" xfId="0" applyFont="1" applyAlignment="1">
      <alignment vertical="center"/>
    </xf>
    <xf numFmtId="2" fontId="5" fillId="0" borderId="10" xfId="0" applyNumberFormat="1" applyFont="1" applyBorder="1" applyAlignment="1">
      <alignment horizontal="center" vertical="center" wrapText="1"/>
    </xf>
    <xf numFmtId="0" fontId="5" fillId="0" borderId="10" xfId="0" applyFont="1" applyBorder="1" applyAlignment="1">
      <alignment vertical="center" wrapText="1"/>
    </xf>
    <xf numFmtId="0" fontId="16"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13" xfId="0" applyFont="1" applyBorder="1" applyAlignment="1">
      <alignment horizontal="center" vertical="center"/>
    </xf>
    <xf numFmtId="0" fontId="16" fillId="0" borderId="13" xfId="0" applyFont="1" applyBorder="1" applyAlignment="1">
      <alignment horizontal="center" vertical="center" wrapText="1"/>
    </xf>
    <xf numFmtId="0" fontId="0" fillId="0" borderId="0" xfId="0" applyFont="1" applyAlignment="1">
      <alignment horizontal="center"/>
    </xf>
    <xf numFmtId="0" fontId="13" fillId="0" borderId="10" xfId="0" applyFont="1" applyBorder="1" applyAlignment="1">
      <alignment horizontal="center" vertical="center"/>
    </xf>
    <xf numFmtId="41" fontId="5" fillId="0" borderId="10" xfId="42" applyNumberFormat="1" applyFont="1" applyBorder="1" applyAlignment="1">
      <alignment horizontal="center" vertical="center"/>
    </xf>
    <xf numFmtId="41" fontId="17" fillId="0" borderId="12" xfId="42" applyNumberFormat="1" applyFont="1" applyBorder="1" applyAlignment="1">
      <alignment horizontal="center" vertical="center"/>
    </xf>
    <xf numFmtId="41" fontId="7" fillId="0" borderId="10" xfId="42" applyNumberFormat="1" applyFont="1" applyBorder="1" applyAlignment="1">
      <alignment horizontal="center" vertical="center"/>
    </xf>
    <xf numFmtId="41" fontId="13" fillId="0" borderId="10" xfId="42" applyNumberFormat="1" applyFont="1" applyBorder="1" applyAlignment="1">
      <alignment horizontal="center" vertical="center"/>
    </xf>
    <xf numFmtId="41" fontId="17" fillId="0" borderId="10" xfId="42" applyNumberFormat="1" applyFont="1" applyBorder="1" applyAlignment="1">
      <alignment horizontal="center" vertical="center"/>
    </xf>
    <xf numFmtId="41" fontId="16" fillId="0" borderId="10" xfId="42" applyNumberFormat="1" applyFont="1" applyBorder="1" applyAlignment="1">
      <alignment horizontal="center" vertical="center"/>
    </xf>
    <xf numFmtId="0" fontId="7" fillId="0" borderId="10" xfId="0" applyFont="1" applyBorder="1" applyAlignment="1">
      <alignment horizontal="center" vertical="center"/>
    </xf>
    <xf numFmtId="0" fontId="0" fillId="0" borderId="0" xfId="0" applyFont="1" applyAlignment="1">
      <alignment horizontal="center" vertical="center"/>
    </xf>
    <xf numFmtId="0" fontId="13" fillId="0" borderId="12" xfId="0" applyFont="1" applyBorder="1" applyAlignment="1">
      <alignment horizontal="center" vertical="center"/>
    </xf>
    <xf numFmtId="14" fontId="16" fillId="0" borderId="10" xfId="0" applyNumberFormat="1" applyFont="1" applyBorder="1" applyAlignment="1">
      <alignment horizontal="center" vertical="center"/>
    </xf>
    <xf numFmtId="0" fontId="7" fillId="0" borderId="10" xfId="0" applyFont="1" applyBorder="1" applyAlignment="1">
      <alignment vertical="center"/>
    </xf>
    <xf numFmtId="0" fontId="0" fillId="0" borderId="0" xfId="0" applyFont="1" applyAlignment="1">
      <alignment/>
    </xf>
    <xf numFmtId="0" fontId="13" fillId="0" borderId="10" xfId="0" applyFont="1" applyBorder="1" applyAlignment="1">
      <alignment horizontal="center"/>
    </xf>
    <xf numFmtId="0" fontId="7" fillId="0" borderId="10" xfId="0" applyFont="1" applyBorder="1" applyAlignment="1">
      <alignment horizontal="center"/>
    </xf>
    <xf numFmtId="0" fontId="0" fillId="0" borderId="0" xfId="0" applyFont="1" applyAlignment="1">
      <alignment/>
    </xf>
    <xf numFmtId="0" fontId="5" fillId="0" borderId="12" xfId="0" applyFont="1" applyBorder="1" applyAlignment="1">
      <alignment horizontal="center"/>
    </xf>
    <xf numFmtId="0" fontId="5" fillId="0" borderId="10" xfId="0" applyFont="1" applyBorder="1" applyAlignment="1">
      <alignment vertical="center"/>
    </xf>
    <xf numFmtId="0" fontId="5" fillId="0" borderId="12" xfId="0" applyFont="1" applyBorder="1" applyAlignment="1">
      <alignment horizontal="center" vertical="center"/>
    </xf>
    <xf numFmtId="0" fontId="16" fillId="0" borderId="10" xfId="0" applyFont="1" applyBorder="1" applyAlignment="1">
      <alignment horizontal="center"/>
    </xf>
    <xf numFmtId="0" fontId="0" fillId="0" borderId="10" xfId="0" applyFont="1" applyBorder="1" applyAlignment="1">
      <alignment/>
    </xf>
    <xf numFmtId="0" fontId="66" fillId="0" borderId="10" xfId="0" applyFont="1" applyBorder="1" applyAlignment="1">
      <alignment horizontal="center"/>
    </xf>
    <xf numFmtId="0" fontId="5" fillId="0" borderId="10" xfId="0" applyFont="1" applyBorder="1" applyAlignment="1">
      <alignment/>
    </xf>
    <xf numFmtId="3" fontId="0" fillId="0" borderId="0" xfId="0" applyNumberFormat="1" applyFill="1" applyBorder="1" applyAlignment="1">
      <alignment horizontal="center"/>
    </xf>
    <xf numFmtId="3" fontId="0" fillId="0" borderId="0" xfId="0" applyNumberFormat="1" applyBorder="1" applyAlignment="1" quotePrefix="1">
      <alignment horizontal="center"/>
    </xf>
    <xf numFmtId="41" fontId="67" fillId="0" borderId="10" xfId="0" applyNumberFormat="1" applyFont="1" applyBorder="1" applyAlignment="1">
      <alignment horizontal="center" vertical="center"/>
    </xf>
    <xf numFmtId="41" fontId="68" fillId="0" borderId="10" xfId="42" applyNumberFormat="1" applyFont="1" applyBorder="1" applyAlignment="1">
      <alignment horizontal="center" vertical="center"/>
    </xf>
    <xf numFmtId="0" fontId="5" fillId="0" borderId="0" xfId="0" applyFont="1" applyBorder="1" applyAlignment="1">
      <alignment horizontal="center"/>
    </xf>
    <xf numFmtId="3" fontId="5" fillId="0" borderId="0" xfId="0" applyNumberFormat="1" applyFont="1" applyBorder="1" applyAlignment="1">
      <alignment horizontal="center"/>
    </xf>
    <xf numFmtId="0" fontId="66" fillId="0" borderId="12" xfId="0" applyFont="1" applyBorder="1" applyAlignment="1">
      <alignment horizontal="center" vertical="center" wrapText="1"/>
    </xf>
    <xf numFmtId="0" fontId="66" fillId="0" borderId="10" xfId="0" applyFont="1" applyBorder="1" applyAlignment="1">
      <alignment horizontal="center" vertical="center" wrapText="1"/>
    </xf>
    <xf numFmtId="0" fontId="62" fillId="0" borderId="10" xfId="0" applyFont="1" applyBorder="1" applyAlignment="1">
      <alignment horizontal="center" vertical="center"/>
    </xf>
    <xf numFmtId="0" fontId="66" fillId="0" borderId="10" xfId="0" applyFont="1" applyBorder="1" applyAlignment="1">
      <alignment horizontal="center" vertical="center"/>
    </xf>
    <xf numFmtId="0" fontId="69" fillId="0" borderId="10" xfId="0" applyFont="1" applyBorder="1" applyAlignment="1">
      <alignment horizontal="center" vertical="center"/>
    </xf>
    <xf numFmtId="0" fontId="70" fillId="0" borderId="11" xfId="0" applyFont="1" applyBorder="1" applyAlignment="1">
      <alignment horizontal="center"/>
    </xf>
    <xf numFmtId="0" fontId="70" fillId="0" borderId="14" xfId="0" applyFont="1" applyBorder="1" applyAlignment="1">
      <alignment horizontal="center"/>
    </xf>
    <xf numFmtId="0" fontId="70" fillId="0" borderId="13" xfId="0" applyFont="1" applyBorder="1" applyAlignment="1">
      <alignment horizontal="center"/>
    </xf>
    <xf numFmtId="0" fontId="70" fillId="0" borderId="11"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13" xfId="0" applyFont="1" applyBorder="1" applyAlignment="1">
      <alignment horizontal="center" vertical="center" wrapText="1"/>
    </xf>
    <xf numFmtId="0" fontId="70" fillId="0" borderId="11" xfId="0" applyFont="1" applyBorder="1" applyAlignment="1">
      <alignment horizontal="center" vertical="center"/>
    </xf>
    <xf numFmtId="0" fontId="70" fillId="0" borderId="14" xfId="0" applyFont="1" applyBorder="1" applyAlignment="1">
      <alignment horizontal="center" vertical="center"/>
    </xf>
    <xf numFmtId="0" fontId="70" fillId="0" borderId="13" xfId="0" applyFont="1" applyBorder="1" applyAlignment="1">
      <alignment horizontal="center" vertical="center"/>
    </xf>
    <xf numFmtId="0" fontId="7"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6"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xf>
    <xf numFmtId="0" fontId="6" fillId="0" borderId="0" xfId="0" applyFont="1" applyAlignment="1">
      <alignment horizontal="center" wrapText="1"/>
    </xf>
    <xf numFmtId="0" fontId="13" fillId="0" borderId="0" xfId="0" applyFont="1" applyAlignment="1">
      <alignment horizontal="center" vertical="center" wrapText="1"/>
    </xf>
    <xf numFmtId="0" fontId="14" fillId="0" borderId="11" xfId="0" applyFont="1" applyBorder="1" applyAlignment="1">
      <alignment horizontal="center"/>
    </xf>
    <xf numFmtId="0" fontId="14" fillId="0" borderId="13" xfId="0" applyFont="1" applyBorder="1" applyAlignment="1">
      <alignment horizontal="center"/>
    </xf>
    <xf numFmtId="0" fontId="3" fillId="0" borderId="17" xfId="0" applyFont="1" applyBorder="1" applyAlignment="1">
      <alignment horizontal="center"/>
    </xf>
    <xf numFmtId="0" fontId="6" fillId="0" borderId="17" xfId="0" applyFont="1" applyBorder="1" applyAlignment="1">
      <alignment horizontal="center"/>
    </xf>
    <xf numFmtId="0" fontId="71" fillId="0" borderId="11" xfId="0" applyFont="1" applyBorder="1" applyAlignment="1">
      <alignment horizontal="center" vertical="center" wrapText="1"/>
    </xf>
    <xf numFmtId="0" fontId="71" fillId="0" borderId="14"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552450</xdr:colOff>
      <xdr:row>4</xdr:row>
      <xdr:rowOff>0</xdr:rowOff>
    </xdr:from>
    <xdr:to>
      <xdr:col>4</xdr:col>
      <xdr:colOff>209550</xdr:colOff>
      <xdr:row>4</xdr:row>
      <xdr:rowOff>0</xdr:rowOff>
    </xdr:to>
    <xdr:sp>
      <xdr:nvSpPr>
        <xdr:cNvPr id="1" name="Straight Connector 2"/>
        <xdr:cNvSpPr>
          <a:spLocks/>
        </xdr:cNvSpPr>
      </xdr:nvSpPr>
      <xdr:spPr>
        <a:xfrm>
          <a:off x="1038225" y="781050"/>
          <a:ext cx="20383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K84"/>
  <sheetViews>
    <sheetView tabSelected="1" zoomScalePageLayoutView="0" workbookViewId="0" topLeftCell="A1">
      <selection activeCell="D7" sqref="D7:J7"/>
    </sheetView>
  </sheetViews>
  <sheetFormatPr defaultColWidth="9.140625" defaultRowHeight="12.75"/>
  <cols>
    <col min="1" max="1" width="4.00390625" style="59" customWidth="1"/>
    <col min="2" max="2" width="3.28125" style="0" customWidth="1"/>
    <col min="3" max="3" width="16.7109375" style="59" customWidth="1"/>
    <col min="4" max="4" width="19.00390625" style="59" customWidth="1"/>
    <col min="5" max="5" width="21.28125" style="75" customWidth="1"/>
    <col min="6" max="6" width="12.7109375" style="59" customWidth="1"/>
    <col min="7" max="7" width="17.00390625" style="59" customWidth="1"/>
    <col min="8" max="8" width="7.140625" style="66" customWidth="1"/>
    <col min="9" max="9" width="7.00390625" style="75" customWidth="1"/>
    <col min="10" max="10" width="6.8515625" style="75" customWidth="1"/>
    <col min="11" max="11" width="10.8515625" style="59" customWidth="1"/>
    <col min="12" max="12" width="14.140625" style="59" customWidth="1"/>
    <col min="13" max="13" width="7.7109375" style="82" customWidth="1"/>
    <col min="14" max="14" width="9.140625" style="4" customWidth="1"/>
    <col min="15" max="15" width="13.00390625" style="4" bestFit="1" customWidth="1"/>
    <col min="16" max="16" width="10.140625" style="4" bestFit="1" customWidth="1"/>
    <col min="17" max="115" width="9.140625" style="4" customWidth="1"/>
  </cols>
  <sheetData>
    <row r="2" spans="1:13" ht="9" customHeight="1">
      <c r="A2" s="43"/>
      <c r="B2" s="6"/>
      <c r="M2" s="79"/>
    </row>
    <row r="3" spans="1:13" ht="21" customHeight="1">
      <c r="A3" s="117" t="s">
        <v>8</v>
      </c>
      <c r="B3" s="117"/>
      <c r="C3" s="117"/>
      <c r="D3" s="117"/>
      <c r="E3" s="117"/>
      <c r="F3" s="22"/>
      <c r="G3" s="22"/>
      <c r="H3" s="120" t="s">
        <v>62</v>
      </c>
      <c r="I3" s="120"/>
      <c r="J3" s="120"/>
      <c r="K3" s="120"/>
      <c r="L3" s="120"/>
      <c r="M3" s="7"/>
    </row>
    <row r="4" spans="1:115" s="2" customFormat="1" ht="18.75" customHeight="1">
      <c r="A4" s="118" t="s">
        <v>12</v>
      </c>
      <c r="B4" s="118"/>
      <c r="C4" s="118"/>
      <c r="D4" s="118"/>
      <c r="E4" s="118"/>
      <c r="F4" s="40"/>
      <c r="G4" s="40"/>
      <c r="H4" s="119" t="s">
        <v>63</v>
      </c>
      <c r="I4" s="119"/>
      <c r="J4" s="119"/>
      <c r="K4" s="119"/>
      <c r="L4" s="119"/>
      <c r="M4" s="119"/>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row>
    <row r="5" spans="1:115" s="2" customFormat="1" ht="18.75">
      <c r="A5" s="42"/>
      <c r="B5" s="8"/>
      <c r="C5" s="42"/>
      <c r="D5" s="42"/>
      <c r="E5" s="42"/>
      <c r="F5" s="40"/>
      <c r="G5" s="40"/>
      <c r="H5" s="119"/>
      <c r="I5" s="119"/>
      <c r="J5" s="119"/>
      <c r="K5" s="119"/>
      <c r="L5" s="119"/>
      <c r="M5" s="119"/>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row>
    <row r="6" spans="1:13" ht="35.25" customHeight="1">
      <c r="A6" s="44"/>
      <c r="B6" s="118" t="s">
        <v>4</v>
      </c>
      <c r="C6" s="118"/>
      <c r="D6" s="118"/>
      <c r="E6" s="118"/>
      <c r="F6" s="118"/>
      <c r="G6" s="118"/>
      <c r="H6" s="118"/>
      <c r="I6" s="118"/>
      <c r="J6" s="118"/>
      <c r="K6" s="118"/>
      <c r="L6" s="118"/>
      <c r="M6" s="118"/>
    </row>
    <row r="7" spans="1:13" ht="24" customHeight="1">
      <c r="A7" s="44"/>
      <c r="B7" s="8"/>
      <c r="C7" s="42"/>
      <c r="D7" s="123" t="s">
        <v>411</v>
      </c>
      <c r="E7" s="123"/>
      <c r="F7" s="123"/>
      <c r="G7" s="123"/>
      <c r="H7" s="123"/>
      <c r="I7" s="123"/>
      <c r="J7" s="123"/>
      <c r="K7" s="124"/>
      <c r="L7" s="124"/>
      <c r="M7" s="124"/>
    </row>
    <row r="8" spans="1:115" s="1" customFormat="1" ht="31.5" customHeight="1">
      <c r="A8" s="113" t="s">
        <v>6</v>
      </c>
      <c r="B8" s="114" t="s">
        <v>3</v>
      </c>
      <c r="C8" s="114" t="s">
        <v>2</v>
      </c>
      <c r="D8" s="114" t="s">
        <v>5</v>
      </c>
      <c r="E8" s="114" t="s">
        <v>11</v>
      </c>
      <c r="F8" s="114" t="s">
        <v>10</v>
      </c>
      <c r="G8" s="110" t="s">
        <v>0</v>
      </c>
      <c r="H8" s="111"/>
      <c r="I8" s="111"/>
      <c r="J8" s="112"/>
      <c r="K8" s="114" t="s">
        <v>33</v>
      </c>
      <c r="L8" s="114" t="s">
        <v>9</v>
      </c>
      <c r="M8" s="114" t="s">
        <v>1</v>
      </c>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row>
    <row r="9" spans="1:115" s="1" customFormat="1" ht="27.75" customHeight="1">
      <c r="A9" s="113"/>
      <c r="B9" s="116"/>
      <c r="C9" s="116"/>
      <c r="D9" s="116"/>
      <c r="E9" s="116"/>
      <c r="F9" s="116"/>
      <c r="G9" s="114" t="s">
        <v>34</v>
      </c>
      <c r="H9" s="110" t="s">
        <v>35</v>
      </c>
      <c r="I9" s="111"/>
      <c r="J9" s="112"/>
      <c r="K9" s="116"/>
      <c r="L9" s="116"/>
      <c r="M9" s="116"/>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row>
    <row r="10" spans="1:115" s="1" customFormat="1" ht="61.5" customHeight="1">
      <c r="A10" s="113"/>
      <c r="B10" s="115"/>
      <c r="C10" s="115"/>
      <c r="D10" s="115"/>
      <c r="E10" s="115"/>
      <c r="F10" s="115"/>
      <c r="G10" s="115"/>
      <c r="H10" s="9" t="s">
        <v>36</v>
      </c>
      <c r="I10" s="9" t="s">
        <v>37</v>
      </c>
      <c r="J10" s="9" t="s">
        <v>38</v>
      </c>
      <c r="K10" s="115"/>
      <c r="L10" s="115"/>
      <c r="M10" s="115"/>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row>
    <row r="11" spans="1:115" s="10" customFormat="1" ht="19.5" customHeight="1">
      <c r="A11" s="33">
        <v>1</v>
      </c>
      <c r="B11" s="11">
        <v>2</v>
      </c>
      <c r="C11" s="33">
        <v>3</v>
      </c>
      <c r="D11" s="33">
        <v>4</v>
      </c>
      <c r="E11" s="33">
        <v>5</v>
      </c>
      <c r="F11" s="33">
        <v>6</v>
      </c>
      <c r="G11" s="33">
        <v>7</v>
      </c>
      <c r="H11" s="33">
        <v>8</v>
      </c>
      <c r="I11" s="33">
        <v>9</v>
      </c>
      <c r="J11" s="33">
        <v>10</v>
      </c>
      <c r="K11" s="33">
        <v>11</v>
      </c>
      <c r="L11" s="33">
        <v>12</v>
      </c>
      <c r="M11" s="11">
        <v>13</v>
      </c>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row>
    <row r="12" spans="1:115" s="16" customFormat="1" ht="25.5" customHeight="1">
      <c r="A12" s="41"/>
      <c r="B12" s="121" t="s">
        <v>7</v>
      </c>
      <c r="C12" s="122"/>
      <c r="D12" s="41"/>
      <c r="E12" s="41"/>
      <c r="F12" s="41"/>
      <c r="G12" s="41"/>
      <c r="H12" s="34">
        <f>H13+H21+H26+H35+H42+H57+H70+H75+H82</f>
        <v>58</v>
      </c>
      <c r="I12" s="34">
        <v>0</v>
      </c>
      <c r="J12" s="34">
        <f>J13+J21+J26+J35+J42+J57+J70+J75+J82</f>
        <v>5</v>
      </c>
      <c r="K12" s="41"/>
      <c r="L12" s="41"/>
      <c r="M12" s="23"/>
      <c r="N12" s="15"/>
      <c r="O12" s="39">
        <f>O13+O21+O26+O35+O42+O57+O70+O75+O82</f>
        <v>2885634</v>
      </c>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row>
    <row r="13" spans="1:115" s="16" customFormat="1" ht="25.5" customHeight="1">
      <c r="A13" s="57" t="s">
        <v>15</v>
      </c>
      <c r="B13" s="101" t="s">
        <v>13</v>
      </c>
      <c r="C13" s="102"/>
      <c r="D13" s="102"/>
      <c r="E13" s="102"/>
      <c r="F13" s="102"/>
      <c r="G13" s="103"/>
      <c r="H13" s="67">
        <v>7</v>
      </c>
      <c r="I13" s="67"/>
      <c r="J13" s="67">
        <v>0</v>
      </c>
      <c r="K13" s="67"/>
      <c r="L13" s="67"/>
      <c r="M13" s="80"/>
      <c r="N13" s="15"/>
      <c r="O13" s="48">
        <f>SUM(O14:O20)</f>
        <v>411884</v>
      </c>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row>
    <row r="14" spans="1:115" s="10" customFormat="1" ht="50.25" customHeight="1">
      <c r="A14" s="96">
        <v>1</v>
      </c>
      <c r="B14" s="97"/>
      <c r="C14" s="46" t="s">
        <v>126</v>
      </c>
      <c r="D14" s="46" t="s">
        <v>127</v>
      </c>
      <c r="E14" s="46" t="s">
        <v>128</v>
      </c>
      <c r="F14" s="46" t="s">
        <v>129</v>
      </c>
      <c r="G14" s="46" t="s">
        <v>134</v>
      </c>
      <c r="H14" s="53" t="s">
        <v>40</v>
      </c>
      <c r="I14" s="53"/>
      <c r="J14" s="53"/>
      <c r="K14" s="54">
        <v>43236</v>
      </c>
      <c r="L14" s="53" t="s">
        <v>130</v>
      </c>
      <c r="M14" s="53"/>
      <c r="N14" s="25"/>
      <c r="O14" s="35">
        <v>32145</v>
      </c>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row>
    <row r="15" spans="1:115" s="10" customFormat="1" ht="50.25" customHeight="1">
      <c r="A15" s="96">
        <v>2</v>
      </c>
      <c r="B15" s="26"/>
      <c r="C15" s="46" t="s">
        <v>131</v>
      </c>
      <c r="D15" s="46" t="s">
        <v>127</v>
      </c>
      <c r="E15" s="46" t="s">
        <v>128</v>
      </c>
      <c r="F15" s="46" t="s">
        <v>132</v>
      </c>
      <c r="G15" s="46" t="s">
        <v>133</v>
      </c>
      <c r="H15" s="53" t="s">
        <v>40</v>
      </c>
      <c r="I15" s="53"/>
      <c r="J15" s="53"/>
      <c r="K15" s="54">
        <v>43236</v>
      </c>
      <c r="L15" s="53" t="s">
        <v>135</v>
      </c>
      <c r="M15" s="53"/>
      <c r="N15" s="25"/>
      <c r="O15" s="35">
        <v>170722</v>
      </c>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row>
    <row r="16" spans="1:115" s="10" customFormat="1" ht="50.25" customHeight="1">
      <c r="A16" s="96">
        <v>3</v>
      </c>
      <c r="B16" s="26"/>
      <c r="C16" s="46" t="s">
        <v>160</v>
      </c>
      <c r="D16" s="46" t="s">
        <v>161</v>
      </c>
      <c r="E16" s="46" t="s">
        <v>162</v>
      </c>
      <c r="F16" s="46" t="s">
        <v>163</v>
      </c>
      <c r="G16" s="46" t="s">
        <v>164</v>
      </c>
      <c r="H16" s="53" t="s">
        <v>40</v>
      </c>
      <c r="I16" s="53"/>
      <c r="J16" s="53"/>
      <c r="K16" s="54">
        <v>43346</v>
      </c>
      <c r="L16" s="53" t="s">
        <v>165</v>
      </c>
      <c r="M16" s="53"/>
      <c r="N16" s="25"/>
      <c r="O16" s="35">
        <v>37740</v>
      </c>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row>
    <row r="17" spans="1:115" s="10" customFormat="1" ht="50.25" customHeight="1">
      <c r="A17" s="96">
        <v>4</v>
      </c>
      <c r="B17" s="26"/>
      <c r="C17" s="46" t="s">
        <v>386</v>
      </c>
      <c r="D17" s="46" t="s">
        <v>166</v>
      </c>
      <c r="E17" s="46" t="s">
        <v>167</v>
      </c>
      <c r="F17" s="46" t="s">
        <v>168</v>
      </c>
      <c r="G17" s="46" t="s">
        <v>169</v>
      </c>
      <c r="H17" s="53" t="s">
        <v>40</v>
      </c>
      <c r="I17" s="53"/>
      <c r="J17" s="53"/>
      <c r="K17" s="54">
        <v>43347</v>
      </c>
      <c r="L17" s="53" t="s">
        <v>170</v>
      </c>
      <c r="M17" s="53"/>
      <c r="N17" s="25"/>
      <c r="O17" s="35">
        <v>66667</v>
      </c>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row>
    <row r="18" spans="1:115" s="10" customFormat="1" ht="210.75" customHeight="1">
      <c r="A18" s="96">
        <v>5</v>
      </c>
      <c r="B18" s="26"/>
      <c r="C18" s="46" t="s">
        <v>248</v>
      </c>
      <c r="D18" s="46" t="s">
        <v>249</v>
      </c>
      <c r="E18" s="46" t="s">
        <v>250</v>
      </c>
      <c r="F18" s="46" t="s">
        <v>251</v>
      </c>
      <c r="G18" s="46" t="s">
        <v>252</v>
      </c>
      <c r="H18" s="53" t="s">
        <v>40</v>
      </c>
      <c r="I18" s="53"/>
      <c r="J18" s="53"/>
      <c r="K18" s="54">
        <v>43530</v>
      </c>
      <c r="L18" s="53" t="s">
        <v>253</v>
      </c>
      <c r="M18" s="53"/>
      <c r="N18" s="17"/>
      <c r="O18" s="36">
        <v>50000</v>
      </c>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row>
    <row r="19" spans="1:115" s="10" customFormat="1" ht="82.5" customHeight="1">
      <c r="A19" s="96">
        <v>6</v>
      </c>
      <c r="B19" s="26"/>
      <c r="C19" s="46" t="s">
        <v>339</v>
      </c>
      <c r="D19" s="46" t="s">
        <v>340</v>
      </c>
      <c r="E19" s="46" t="s">
        <v>341</v>
      </c>
      <c r="F19" s="46" t="s">
        <v>342</v>
      </c>
      <c r="G19" s="46" t="s">
        <v>343</v>
      </c>
      <c r="H19" s="53" t="s">
        <v>40</v>
      </c>
      <c r="I19" s="53"/>
      <c r="J19" s="53"/>
      <c r="K19" s="54">
        <v>44105</v>
      </c>
      <c r="L19" s="53" t="s">
        <v>344</v>
      </c>
      <c r="M19" s="53"/>
      <c r="N19" s="17"/>
      <c r="O19" s="36">
        <v>11300</v>
      </c>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row>
    <row r="20" spans="1:115" s="18" customFormat="1" ht="71.25" customHeight="1">
      <c r="A20" s="53">
        <v>7</v>
      </c>
      <c r="B20" s="26"/>
      <c r="C20" s="46" t="s">
        <v>345</v>
      </c>
      <c r="D20" s="46" t="s">
        <v>346</v>
      </c>
      <c r="E20" s="46" t="s">
        <v>347</v>
      </c>
      <c r="F20" s="46" t="s">
        <v>348</v>
      </c>
      <c r="G20" s="46" t="s">
        <v>349</v>
      </c>
      <c r="H20" s="53" t="s">
        <v>40</v>
      </c>
      <c r="I20" s="53"/>
      <c r="J20" s="53"/>
      <c r="K20" s="54" t="s">
        <v>350</v>
      </c>
      <c r="L20" s="53" t="s">
        <v>351</v>
      </c>
      <c r="M20" s="53"/>
      <c r="N20" s="17"/>
      <c r="O20" s="36">
        <v>43310</v>
      </c>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row>
    <row r="21" spans="1:115" s="18" customFormat="1" ht="24" customHeight="1">
      <c r="A21" s="107" t="s">
        <v>14</v>
      </c>
      <c r="B21" s="108"/>
      <c r="C21" s="108"/>
      <c r="D21" s="108"/>
      <c r="E21" s="108"/>
      <c r="F21" s="108"/>
      <c r="G21" s="109"/>
      <c r="H21" s="92">
        <v>4</v>
      </c>
      <c r="I21" s="53"/>
      <c r="J21" s="74">
        <v>0</v>
      </c>
      <c r="K21" s="74"/>
      <c r="L21" s="74"/>
      <c r="M21" s="81"/>
      <c r="N21" s="17"/>
      <c r="O21" s="49">
        <f>SUM(O22:O25)</f>
        <v>38500</v>
      </c>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row>
    <row r="22" spans="1:15" s="12" customFormat="1" ht="85.5" customHeight="1">
      <c r="A22" s="98">
        <v>1</v>
      </c>
      <c r="B22" s="10"/>
      <c r="C22" s="50" t="s">
        <v>242</v>
      </c>
      <c r="D22" s="46" t="s">
        <v>243</v>
      </c>
      <c r="E22" s="46" t="s">
        <v>244</v>
      </c>
      <c r="F22" s="46" t="s">
        <v>245</v>
      </c>
      <c r="G22" s="46" t="s">
        <v>246</v>
      </c>
      <c r="H22" s="50" t="s">
        <v>40</v>
      </c>
      <c r="I22" s="50"/>
      <c r="J22" s="50"/>
      <c r="K22" s="51">
        <v>43775</v>
      </c>
      <c r="L22" s="46" t="s">
        <v>247</v>
      </c>
      <c r="M22" s="45"/>
      <c r="O22" s="35">
        <v>10000</v>
      </c>
    </row>
    <row r="23" spans="1:15" s="12" customFormat="1" ht="85.5" customHeight="1">
      <c r="A23" s="98">
        <v>2</v>
      </c>
      <c r="B23" s="10"/>
      <c r="C23" s="50" t="s">
        <v>266</v>
      </c>
      <c r="D23" s="46" t="s">
        <v>267</v>
      </c>
      <c r="E23" s="46" t="s">
        <v>268</v>
      </c>
      <c r="F23" s="46" t="s">
        <v>269</v>
      </c>
      <c r="G23" s="46" t="s">
        <v>270</v>
      </c>
      <c r="H23" s="50" t="s">
        <v>40</v>
      </c>
      <c r="I23" s="50"/>
      <c r="J23" s="50"/>
      <c r="K23" s="51">
        <v>43593</v>
      </c>
      <c r="L23" s="46" t="s">
        <v>271</v>
      </c>
      <c r="M23" s="45"/>
      <c r="O23" s="35">
        <v>11000</v>
      </c>
    </row>
    <row r="24" spans="1:15" s="12" customFormat="1" ht="85.5" customHeight="1">
      <c r="A24" s="98">
        <v>3</v>
      </c>
      <c r="B24" s="10"/>
      <c r="C24" s="50" t="s">
        <v>333</v>
      </c>
      <c r="D24" s="46" t="s">
        <v>334</v>
      </c>
      <c r="E24" s="46" t="s">
        <v>335</v>
      </c>
      <c r="F24" s="46" t="s">
        <v>336</v>
      </c>
      <c r="G24" s="46" t="s">
        <v>337</v>
      </c>
      <c r="H24" s="50" t="s">
        <v>40</v>
      </c>
      <c r="I24" s="50"/>
      <c r="J24" s="50"/>
      <c r="K24" s="51">
        <v>43750</v>
      </c>
      <c r="L24" s="46" t="s">
        <v>338</v>
      </c>
      <c r="M24" s="45"/>
      <c r="O24" s="35">
        <v>500</v>
      </c>
    </row>
    <row r="25" spans="1:15" s="12" customFormat="1" ht="87" customHeight="1">
      <c r="A25" s="98">
        <v>4</v>
      </c>
      <c r="B25" s="10"/>
      <c r="C25" s="50" t="s">
        <v>399</v>
      </c>
      <c r="D25" s="46" t="s">
        <v>400</v>
      </c>
      <c r="E25" s="46" t="s">
        <v>401</v>
      </c>
      <c r="F25" s="46" t="s">
        <v>402</v>
      </c>
      <c r="G25" s="46" t="s">
        <v>403</v>
      </c>
      <c r="H25" s="50" t="s">
        <v>40</v>
      </c>
      <c r="I25" s="50"/>
      <c r="J25" s="50"/>
      <c r="K25" s="51">
        <v>43864</v>
      </c>
      <c r="L25" s="46" t="s">
        <v>404</v>
      </c>
      <c r="M25" s="45"/>
      <c r="O25" s="35">
        <v>17000</v>
      </c>
    </row>
    <row r="26" spans="1:15" s="12" customFormat="1" ht="24.75" customHeight="1">
      <c r="A26" s="85"/>
      <c r="B26" s="104" t="s">
        <v>184</v>
      </c>
      <c r="C26" s="105"/>
      <c r="D26" s="105"/>
      <c r="E26" s="105"/>
      <c r="F26" s="105"/>
      <c r="G26" s="106"/>
      <c r="H26" s="69">
        <v>8</v>
      </c>
      <c r="I26" s="52"/>
      <c r="J26" s="76"/>
      <c r="K26" s="76"/>
      <c r="L26" s="76"/>
      <c r="M26" s="83"/>
      <c r="O26" s="37">
        <f>SUM(O27:O34)</f>
        <v>89560</v>
      </c>
    </row>
    <row r="27" spans="1:115" s="10" customFormat="1" ht="42" customHeight="1">
      <c r="A27" s="99">
        <v>1</v>
      </c>
      <c r="B27" s="28"/>
      <c r="C27" s="50" t="s">
        <v>103</v>
      </c>
      <c r="D27" s="61" t="s">
        <v>104</v>
      </c>
      <c r="E27" s="46" t="s">
        <v>105</v>
      </c>
      <c r="F27" s="61" t="s">
        <v>106</v>
      </c>
      <c r="G27" s="61" t="s">
        <v>107</v>
      </c>
      <c r="H27" s="68" t="s">
        <v>39</v>
      </c>
      <c r="I27" s="68"/>
      <c r="J27" s="46"/>
      <c r="K27" s="55">
        <v>42987</v>
      </c>
      <c r="L27" s="46" t="s">
        <v>108</v>
      </c>
      <c r="M27" s="45"/>
      <c r="N27" s="24"/>
      <c r="O27" s="35">
        <v>7980</v>
      </c>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row>
    <row r="28" spans="1:115" s="10" customFormat="1" ht="48" customHeight="1">
      <c r="A28" s="99">
        <v>2</v>
      </c>
      <c r="B28" s="27"/>
      <c r="C28" s="50" t="s">
        <v>45</v>
      </c>
      <c r="D28" s="46" t="s">
        <v>79</v>
      </c>
      <c r="E28" s="46" t="s">
        <v>50</v>
      </c>
      <c r="F28" s="46" t="s">
        <v>46</v>
      </c>
      <c r="G28" s="46" t="s">
        <v>52</v>
      </c>
      <c r="H28" s="68" t="s">
        <v>39</v>
      </c>
      <c r="I28" s="68"/>
      <c r="J28" s="46"/>
      <c r="K28" s="55" t="s">
        <v>101</v>
      </c>
      <c r="L28" s="46" t="s">
        <v>47</v>
      </c>
      <c r="M28" s="45"/>
      <c r="N28" s="12"/>
      <c r="O28" s="35">
        <v>6000</v>
      </c>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row>
    <row r="29" spans="1:115" s="10" customFormat="1" ht="61.5" customHeight="1">
      <c r="A29" s="99">
        <v>3</v>
      </c>
      <c r="B29" s="27"/>
      <c r="C29" s="50" t="s">
        <v>48</v>
      </c>
      <c r="D29" s="46" t="s">
        <v>78</v>
      </c>
      <c r="E29" s="46" t="s">
        <v>51</v>
      </c>
      <c r="F29" s="46" t="s">
        <v>49</v>
      </c>
      <c r="G29" s="46" t="s">
        <v>53</v>
      </c>
      <c r="H29" s="68" t="s">
        <v>39</v>
      </c>
      <c r="I29" s="68"/>
      <c r="J29" s="46"/>
      <c r="K29" s="55">
        <v>42987</v>
      </c>
      <c r="L29" s="46" t="s">
        <v>113</v>
      </c>
      <c r="M29" s="45"/>
      <c r="N29" s="12"/>
      <c r="O29" s="35">
        <v>7380</v>
      </c>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row>
    <row r="30" spans="1:115" s="10" customFormat="1" ht="61.5" customHeight="1">
      <c r="A30" s="99">
        <v>4</v>
      </c>
      <c r="B30" s="27"/>
      <c r="C30" s="50" t="s">
        <v>80</v>
      </c>
      <c r="D30" s="46" t="s">
        <v>81</v>
      </c>
      <c r="E30" s="46" t="s">
        <v>82</v>
      </c>
      <c r="F30" s="46" t="s">
        <v>83</v>
      </c>
      <c r="G30" s="63" t="s">
        <v>84</v>
      </c>
      <c r="H30" s="68" t="s">
        <v>39</v>
      </c>
      <c r="I30" s="68"/>
      <c r="J30" s="46"/>
      <c r="K30" s="55" t="s">
        <v>100</v>
      </c>
      <c r="L30" s="46" t="s">
        <v>85</v>
      </c>
      <c r="M30" s="45"/>
      <c r="N30" s="12"/>
      <c r="O30" s="35">
        <v>19400</v>
      </c>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row>
    <row r="31" spans="1:115" s="10" customFormat="1" ht="61.5" customHeight="1">
      <c r="A31" s="99">
        <v>5</v>
      </c>
      <c r="B31" s="27"/>
      <c r="C31" s="50" t="s">
        <v>86</v>
      </c>
      <c r="D31" s="46" t="s">
        <v>87</v>
      </c>
      <c r="E31" s="46" t="s">
        <v>88</v>
      </c>
      <c r="F31" s="46" t="s">
        <v>89</v>
      </c>
      <c r="G31" s="63" t="s">
        <v>241</v>
      </c>
      <c r="H31" s="68" t="s">
        <v>39</v>
      </c>
      <c r="I31" s="68"/>
      <c r="J31" s="46"/>
      <c r="K31" s="55" t="s">
        <v>92</v>
      </c>
      <c r="L31" s="46" t="s">
        <v>90</v>
      </c>
      <c r="M31" s="45"/>
      <c r="N31" s="12"/>
      <c r="O31" s="35">
        <v>10000</v>
      </c>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row>
    <row r="32" spans="1:115" s="10" customFormat="1" ht="61.5" customHeight="1">
      <c r="A32" s="99">
        <v>6</v>
      </c>
      <c r="B32" s="27"/>
      <c r="C32" s="50" t="s">
        <v>153</v>
      </c>
      <c r="D32" s="46" t="s">
        <v>154</v>
      </c>
      <c r="E32" s="46" t="s">
        <v>155</v>
      </c>
      <c r="F32" s="46" t="s">
        <v>156</v>
      </c>
      <c r="G32" s="63" t="s">
        <v>157</v>
      </c>
      <c r="H32" s="68" t="s">
        <v>39</v>
      </c>
      <c r="I32" s="68"/>
      <c r="J32" s="46"/>
      <c r="K32" s="55">
        <v>43326</v>
      </c>
      <c r="L32" s="46" t="s">
        <v>158</v>
      </c>
      <c r="M32" s="45"/>
      <c r="N32" s="12"/>
      <c r="O32" s="35">
        <v>35000</v>
      </c>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row>
    <row r="33" spans="1:115" s="10" customFormat="1" ht="61.5" customHeight="1">
      <c r="A33" s="99">
        <v>7</v>
      </c>
      <c r="B33" s="27"/>
      <c r="C33" s="46" t="s">
        <v>102</v>
      </c>
      <c r="D33" s="46" t="s">
        <v>216</v>
      </c>
      <c r="E33" s="46" t="s">
        <v>217</v>
      </c>
      <c r="F33" s="46" t="s">
        <v>218</v>
      </c>
      <c r="G33" s="63" t="s">
        <v>281</v>
      </c>
      <c r="H33" s="68" t="s">
        <v>39</v>
      </c>
      <c r="I33" s="68"/>
      <c r="J33" s="46"/>
      <c r="K33" s="55" t="s">
        <v>219</v>
      </c>
      <c r="L33" s="46" t="s">
        <v>220</v>
      </c>
      <c r="M33" s="45"/>
      <c r="N33" s="12"/>
      <c r="O33" s="35">
        <v>3300</v>
      </c>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row>
    <row r="34" spans="1:115" s="10" customFormat="1" ht="61.5" customHeight="1">
      <c r="A34" s="99">
        <v>8</v>
      </c>
      <c r="B34" s="27"/>
      <c r="C34" s="46" t="s">
        <v>276</v>
      </c>
      <c r="D34" s="46" t="s">
        <v>277</v>
      </c>
      <c r="E34" s="46" t="s">
        <v>278</v>
      </c>
      <c r="F34" s="46" t="s">
        <v>279</v>
      </c>
      <c r="G34" s="63" t="s">
        <v>280</v>
      </c>
      <c r="H34" s="68" t="s">
        <v>39</v>
      </c>
      <c r="I34" s="68"/>
      <c r="J34" s="46"/>
      <c r="K34" s="55">
        <v>43564</v>
      </c>
      <c r="L34" s="46" t="s">
        <v>282</v>
      </c>
      <c r="M34" s="45"/>
      <c r="N34" s="12"/>
      <c r="O34" s="35">
        <v>500</v>
      </c>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row>
    <row r="35" spans="1:115" s="10" customFormat="1" ht="25.5" customHeight="1">
      <c r="A35" s="104" t="s">
        <v>136</v>
      </c>
      <c r="B35" s="105"/>
      <c r="C35" s="105"/>
      <c r="D35" s="105"/>
      <c r="E35" s="105"/>
      <c r="F35" s="105"/>
      <c r="G35" s="106"/>
      <c r="H35" s="70">
        <v>3</v>
      </c>
      <c r="I35" s="68"/>
      <c r="J35" s="74">
        <v>3</v>
      </c>
      <c r="K35" s="74"/>
      <c r="L35" s="74"/>
      <c r="M35" s="45"/>
      <c r="N35" s="13"/>
      <c r="O35" s="37">
        <f>SUM(O36:O41)</f>
        <v>316784</v>
      </c>
      <c r="P35" s="12">
        <f>997869-929980</f>
        <v>67889</v>
      </c>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row>
    <row r="36" spans="1:115" s="18" customFormat="1" ht="72.75" customHeight="1">
      <c r="A36" s="99">
        <v>1</v>
      </c>
      <c r="B36" s="26"/>
      <c r="C36" s="50" t="s">
        <v>16</v>
      </c>
      <c r="D36" s="46" t="s">
        <v>17</v>
      </c>
      <c r="E36" s="46" t="s">
        <v>43</v>
      </c>
      <c r="F36" s="46" t="s">
        <v>44</v>
      </c>
      <c r="G36" s="46" t="s">
        <v>331</v>
      </c>
      <c r="H36" s="68" t="s">
        <v>39</v>
      </c>
      <c r="I36" s="68"/>
      <c r="J36" s="46"/>
      <c r="K36" s="55">
        <v>43306</v>
      </c>
      <c r="L36" s="46" t="s">
        <v>152</v>
      </c>
      <c r="M36" s="45"/>
      <c r="N36" s="17"/>
      <c r="O36" s="36">
        <v>11000</v>
      </c>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row>
    <row r="37" spans="1:115" s="18" customFormat="1" ht="60.75" customHeight="1">
      <c r="A37" s="99">
        <v>2</v>
      </c>
      <c r="B37" s="26"/>
      <c r="C37" s="50" t="s">
        <v>18</v>
      </c>
      <c r="D37" s="46" t="s">
        <v>19</v>
      </c>
      <c r="E37" s="46" t="s">
        <v>20</v>
      </c>
      <c r="F37" s="46" t="s">
        <v>41</v>
      </c>
      <c r="G37" s="46" t="s">
        <v>323</v>
      </c>
      <c r="H37" s="68" t="s">
        <v>39</v>
      </c>
      <c r="I37" s="68"/>
      <c r="J37" s="46"/>
      <c r="K37" s="55" t="s">
        <v>114</v>
      </c>
      <c r="L37" s="46" t="s">
        <v>65</v>
      </c>
      <c r="M37" s="45"/>
      <c r="N37" s="17"/>
      <c r="O37" s="36">
        <v>4800</v>
      </c>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row>
    <row r="38" spans="1:115" s="18" customFormat="1" ht="48" customHeight="1">
      <c r="A38" s="99">
        <v>3</v>
      </c>
      <c r="B38" s="26"/>
      <c r="C38" s="50" t="s">
        <v>21</v>
      </c>
      <c r="D38" s="46" t="s">
        <v>91</v>
      </c>
      <c r="E38" s="46" t="s">
        <v>22</v>
      </c>
      <c r="F38" s="46" t="s">
        <v>42</v>
      </c>
      <c r="G38" s="46" t="s">
        <v>176</v>
      </c>
      <c r="H38" s="68" t="s">
        <v>39</v>
      </c>
      <c r="I38" s="68"/>
      <c r="J38" s="46"/>
      <c r="K38" s="55" t="s">
        <v>114</v>
      </c>
      <c r="L38" s="46" t="s">
        <v>115</v>
      </c>
      <c r="M38" s="45"/>
      <c r="N38" s="17"/>
      <c r="O38" s="36">
        <v>48000</v>
      </c>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row>
    <row r="39" spans="1:115" s="10" customFormat="1" ht="59.25" customHeight="1">
      <c r="A39" s="99">
        <v>4</v>
      </c>
      <c r="B39" s="97"/>
      <c r="C39" s="50" t="s">
        <v>75</v>
      </c>
      <c r="D39" s="46" t="s">
        <v>76</v>
      </c>
      <c r="E39" s="46" t="s">
        <v>142</v>
      </c>
      <c r="F39" s="46" t="s">
        <v>143</v>
      </c>
      <c r="G39" s="46" t="s">
        <v>144</v>
      </c>
      <c r="H39" s="68"/>
      <c r="I39" s="68"/>
      <c r="J39" s="46" t="s">
        <v>39</v>
      </c>
      <c r="K39" s="55">
        <v>43259</v>
      </c>
      <c r="L39" s="46" t="s">
        <v>145</v>
      </c>
      <c r="M39" s="45"/>
      <c r="N39" s="12"/>
      <c r="O39" s="35">
        <v>4250</v>
      </c>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row>
    <row r="40" spans="1:115" s="10" customFormat="1" ht="59.25" customHeight="1">
      <c r="A40" s="99">
        <v>5</v>
      </c>
      <c r="B40" s="97"/>
      <c r="C40" s="50" t="s">
        <v>75</v>
      </c>
      <c r="D40" s="46" t="s">
        <v>76</v>
      </c>
      <c r="E40" s="46" t="s">
        <v>77</v>
      </c>
      <c r="F40" s="46" t="s">
        <v>146</v>
      </c>
      <c r="G40" s="46" t="s">
        <v>147</v>
      </c>
      <c r="H40" s="68"/>
      <c r="I40" s="68"/>
      <c r="J40" s="46" t="s">
        <v>39</v>
      </c>
      <c r="K40" s="55">
        <v>43259</v>
      </c>
      <c r="L40" s="46" t="s">
        <v>148</v>
      </c>
      <c r="M40" s="45"/>
      <c r="N40" s="12"/>
      <c r="O40" s="35">
        <v>42273</v>
      </c>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row>
    <row r="41" spans="1:115" s="10" customFormat="1" ht="59.25" customHeight="1">
      <c r="A41" s="99">
        <v>6</v>
      </c>
      <c r="B41" s="97"/>
      <c r="C41" s="50" t="s">
        <v>75</v>
      </c>
      <c r="D41" s="46" t="s">
        <v>76</v>
      </c>
      <c r="E41" s="46" t="s">
        <v>77</v>
      </c>
      <c r="F41" s="46" t="s">
        <v>149</v>
      </c>
      <c r="G41" s="46" t="s">
        <v>150</v>
      </c>
      <c r="H41" s="68"/>
      <c r="I41" s="68"/>
      <c r="J41" s="46" t="s">
        <v>39</v>
      </c>
      <c r="K41" s="55">
        <v>43259</v>
      </c>
      <c r="L41" s="46" t="s">
        <v>151</v>
      </c>
      <c r="M41" s="45"/>
      <c r="N41" s="12"/>
      <c r="O41" s="35">
        <v>206461</v>
      </c>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row>
    <row r="42" spans="1:115" s="10" customFormat="1" ht="24" customHeight="1">
      <c r="A42" s="104" t="s">
        <v>23</v>
      </c>
      <c r="B42" s="105"/>
      <c r="C42" s="105"/>
      <c r="D42" s="105"/>
      <c r="E42" s="105"/>
      <c r="F42" s="105"/>
      <c r="G42" s="106"/>
      <c r="H42" s="71">
        <v>14</v>
      </c>
      <c r="I42" s="68"/>
      <c r="J42" s="67"/>
      <c r="K42" s="67"/>
      <c r="L42" s="67"/>
      <c r="M42" s="45"/>
      <c r="N42" s="12"/>
      <c r="O42" s="49">
        <f>SUM(O43:O56)</f>
        <v>473429</v>
      </c>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row>
    <row r="43" spans="1:115" s="18" customFormat="1" ht="67.5" customHeight="1">
      <c r="A43" s="99">
        <v>1</v>
      </c>
      <c r="B43" s="31"/>
      <c r="C43" s="46" t="s">
        <v>172</v>
      </c>
      <c r="D43" s="46" t="s">
        <v>24</v>
      </c>
      <c r="E43" s="46" t="s">
        <v>173</v>
      </c>
      <c r="F43" s="46" t="s">
        <v>174</v>
      </c>
      <c r="G43" s="63" t="s">
        <v>275</v>
      </c>
      <c r="H43" s="68" t="s">
        <v>39</v>
      </c>
      <c r="I43" s="68"/>
      <c r="J43" s="46"/>
      <c r="K43" s="55">
        <v>43368</v>
      </c>
      <c r="L43" s="46" t="s">
        <v>175</v>
      </c>
      <c r="M43" s="45"/>
      <c r="N43" s="17"/>
      <c r="O43" s="38">
        <v>1493</v>
      </c>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row>
    <row r="44" spans="1:115" s="18" customFormat="1" ht="51.75" customHeight="1">
      <c r="A44" s="99">
        <v>2</v>
      </c>
      <c r="B44" s="31"/>
      <c r="C44" s="46" t="s">
        <v>66</v>
      </c>
      <c r="D44" s="46" t="s">
        <v>67</v>
      </c>
      <c r="E44" s="46" t="s">
        <v>68</v>
      </c>
      <c r="F44" s="46" t="s">
        <v>69</v>
      </c>
      <c r="G44" s="46" t="s">
        <v>70</v>
      </c>
      <c r="H44" s="68" t="s">
        <v>39</v>
      </c>
      <c r="I44" s="68"/>
      <c r="J44" s="46"/>
      <c r="K44" s="55">
        <v>43243</v>
      </c>
      <c r="L44" s="46" t="s">
        <v>116</v>
      </c>
      <c r="M44" s="45"/>
      <c r="N44" s="17"/>
      <c r="O44" s="38">
        <v>208957</v>
      </c>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row>
    <row r="45" spans="1:115" s="18" customFormat="1" ht="51.75" customHeight="1">
      <c r="A45" s="99">
        <v>3</v>
      </c>
      <c r="B45" s="30"/>
      <c r="C45" s="46" t="s">
        <v>117</v>
      </c>
      <c r="D45" s="46" t="s">
        <v>118</v>
      </c>
      <c r="E45" s="46" t="s">
        <v>119</v>
      </c>
      <c r="F45" s="46" t="s">
        <v>120</v>
      </c>
      <c r="G45" s="46" t="s">
        <v>121</v>
      </c>
      <c r="H45" s="68" t="s">
        <v>39</v>
      </c>
      <c r="I45" s="52"/>
      <c r="J45" s="46"/>
      <c r="K45" s="55">
        <v>43164</v>
      </c>
      <c r="L45" s="46" t="s">
        <v>122</v>
      </c>
      <c r="M45" s="80"/>
      <c r="N45" s="17"/>
      <c r="O45" s="38">
        <v>30000</v>
      </c>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row>
    <row r="46" spans="1:115" s="18" customFormat="1" ht="51.75" customHeight="1">
      <c r="A46" s="99">
        <v>4</v>
      </c>
      <c r="B46" s="30"/>
      <c r="C46" s="46" t="s">
        <v>178</v>
      </c>
      <c r="D46" s="46" t="s">
        <v>179</v>
      </c>
      <c r="E46" s="46" t="s">
        <v>180</v>
      </c>
      <c r="F46" s="46" t="s">
        <v>181</v>
      </c>
      <c r="G46" s="46" t="s">
        <v>182</v>
      </c>
      <c r="H46" s="68" t="s">
        <v>40</v>
      </c>
      <c r="I46" s="52"/>
      <c r="J46" s="46"/>
      <c r="K46" s="55" t="s">
        <v>177</v>
      </c>
      <c r="L46" s="46" t="s">
        <v>183</v>
      </c>
      <c r="M46" s="80"/>
      <c r="N46" s="17"/>
      <c r="O46" s="38">
        <v>28130</v>
      </c>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row>
    <row r="47" spans="1:115" s="18" customFormat="1" ht="51.75" customHeight="1">
      <c r="A47" s="99">
        <v>5</v>
      </c>
      <c r="B47" s="30"/>
      <c r="C47" s="46" t="s">
        <v>171</v>
      </c>
      <c r="D47" s="46" t="s">
        <v>185</v>
      </c>
      <c r="E47" s="46" t="s">
        <v>186</v>
      </c>
      <c r="F47" s="46" t="s">
        <v>187</v>
      </c>
      <c r="G47" s="46" t="s">
        <v>188</v>
      </c>
      <c r="H47" s="68" t="s">
        <v>40</v>
      </c>
      <c r="I47" s="52"/>
      <c r="J47" s="46"/>
      <c r="K47" s="55">
        <v>43678</v>
      </c>
      <c r="L47" s="46" t="s">
        <v>189</v>
      </c>
      <c r="M47" s="80"/>
      <c r="N47" s="17"/>
      <c r="O47" s="38">
        <v>28000</v>
      </c>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row>
    <row r="48" spans="1:115" s="18" customFormat="1" ht="51.75" customHeight="1">
      <c r="A48" s="99">
        <v>6</v>
      </c>
      <c r="B48" s="30"/>
      <c r="C48" s="46" t="s">
        <v>117</v>
      </c>
      <c r="D48" s="46" t="s">
        <v>118</v>
      </c>
      <c r="E48" s="46" t="s">
        <v>119</v>
      </c>
      <c r="F48" s="46" t="s">
        <v>123</v>
      </c>
      <c r="G48" s="46" t="s">
        <v>124</v>
      </c>
      <c r="H48" s="68" t="s">
        <v>39</v>
      </c>
      <c r="I48" s="68"/>
      <c r="J48" s="46"/>
      <c r="K48" s="55">
        <v>43075</v>
      </c>
      <c r="L48" s="46" t="s">
        <v>125</v>
      </c>
      <c r="M48" s="80"/>
      <c r="N48" s="17"/>
      <c r="O48" s="38">
        <v>30000</v>
      </c>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row>
    <row r="49" spans="1:115" s="18" customFormat="1" ht="51.75" customHeight="1">
      <c r="A49" s="99">
        <v>7</v>
      </c>
      <c r="B49" s="30"/>
      <c r="C49" s="46" t="s">
        <v>283</v>
      </c>
      <c r="D49" s="46" t="s">
        <v>284</v>
      </c>
      <c r="E49" s="46" t="s">
        <v>285</v>
      </c>
      <c r="F49" s="46" t="s">
        <v>286</v>
      </c>
      <c r="G49" s="46" t="s">
        <v>287</v>
      </c>
      <c r="H49" s="68" t="s">
        <v>39</v>
      </c>
      <c r="I49" s="68"/>
      <c r="J49" s="46"/>
      <c r="K49" s="55">
        <v>43533</v>
      </c>
      <c r="L49" s="46" t="s">
        <v>288</v>
      </c>
      <c r="M49" s="80"/>
      <c r="N49" s="17"/>
      <c r="O49" s="38">
        <v>10000</v>
      </c>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row>
    <row r="50" spans="1:115" s="18" customFormat="1" ht="51.75" customHeight="1">
      <c r="A50" s="99">
        <v>8</v>
      </c>
      <c r="B50" s="30"/>
      <c r="C50" s="46" t="s">
        <v>289</v>
      </c>
      <c r="D50" s="46" t="s">
        <v>309</v>
      </c>
      <c r="E50" s="46" t="s">
        <v>285</v>
      </c>
      <c r="F50" s="46" t="s">
        <v>290</v>
      </c>
      <c r="G50" s="46" t="s">
        <v>287</v>
      </c>
      <c r="H50" s="68" t="s">
        <v>39</v>
      </c>
      <c r="I50" s="68"/>
      <c r="J50" s="46"/>
      <c r="K50" s="55">
        <v>43533</v>
      </c>
      <c r="L50" s="46" t="s">
        <v>291</v>
      </c>
      <c r="M50" s="80"/>
      <c r="N50" s="17"/>
      <c r="O50" s="38">
        <v>10000</v>
      </c>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row>
    <row r="51" spans="1:115" s="18" customFormat="1" ht="51.75" customHeight="1">
      <c r="A51" s="99">
        <v>9</v>
      </c>
      <c r="B51" s="30"/>
      <c r="C51" s="46" t="s">
        <v>308</v>
      </c>
      <c r="D51" s="46" t="s">
        <v>309</v>
      </c>
      <c r="E51" s="46" t="s">
        <v>285</v>
      </c>
      <c r="F51" s="46" t="s">
        <v>292</v>
      </c>
      <c r="G51" s="46" t="s">
        <v>310</v>
      </c>
      <c r="H51" s="68" t="s">
        <v>39</v>
      </c>
      <c r="I51" s="68"/>
      <c r="J51" s="46"/>
      <c r="K51" s="55">
        <v>43533</v>
      </c>
      <c r="L51" s="46" t="s">
        <v>293</v>
      </c>
      <c r="M51" s="80"/>
      <c r="N51" s="17"/>
      <c r="O51" s="38">
        <v>8800</v>
      </c>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row>
    <row r="52" spans="1:115" s="18" customFormat="1" ht="51.75" customHeight="1">
      <c r="A52" s="99">
        <v>10</v>
      </c>
      <c r="B52" s="30"/>
      <c r="C52" s="46" t="s">
        <v>294</v>
      </c>
      <c r="D52" s="46" t="s">
        <v>295</v>
      </c>
      <c r="E52" s="46" t="s">
        <v>296</v>
      </c>
      <c r="F52" s="46" t="s">
        <v>297</v>
      </c>
      <c r="G52" s="46" t="s">
        <v>298</v>
      </c>
      <c r="H52" s="68" t="s">
        <v>39</v>
      </c>
      <c r="I52" s="68"/>
      <c r="J52" s="46"/>
      <c r="K52" s="55">
        <v>43594</v>
      </c>
      <c r="L52" s="46" t="s">
        <v>299</v>
      </c>
      <c r="M52" s="80"/>
      <c r="N52" s="17"/>
      <c r="O52" s="38">
        <v>26000</v>
      </c>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row>
    <row r="53" spans="1:115" s="18" customFormat="1" ht="51.75" customHeight="1">
      <c r="A53" s="99">
        <v>11</v>
      </c>
      <c r="B53" s="30"/>
      <c r="C53" s="46" t="s">
        <v>300</v>
      </c>
      <c r="D53" s="46" t="s">
        <v>301</v>
      </c>
      <c r="E53" s="46" t="s">
        <v>302</v>
      </c>
      <c r="F53" s="46" t="s">
        <v>303</v>
      </c>
      <c r="G53" s="46" t="s">
        <v>304</v>
      </c>
      <c r="H53" s="68" t="s">
        <v>39</v>
      </c>
      <c r="I53" s="68"/>
      <c r="J53" s="46"/>
      <c r="K53" s="55">
        <v>43594</v>
      </c>
      <c r="L53" s="46" t="s">
        <v>305</v>
      </c>
      <c r="M53" s="80"/>
      <c r="N53" s="17"/>
      <c r="O53" s="38">
        <v>50000</v>
      </c>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row>
    <row r="54" spans="1:115" s="18" customFormat="1" ht="51.75" customHeight="1">
      <c r="A54" s="99">
        <v>12</v>
      </c>
      <c r="B54" s="30"/>
      <c r="C54" s="46" t="s">
        <v>318</v>
      </c>
      <c r="D54" s="46" t="s">
        <v>319</v>
      </c>
      <c r="E54" s="46" t="s">
        <v>320</v>
      </c>
      <c r="F54" s="46" t="s">
        <v>321</v>
      </c>
      <c r="G54" s="46" t="s">
        <v>356</v>
      </c>
      <c r="H54" s="68" t="s">
        <v>39</v>
      </c>
      <c r="I54" s="68"/>
      <c r="J54" s="46"/>
      <c r="K54" s="55">
        <v>43596</v>
      </c>
      <c r="L54" s="46" t="s">
        <v>322</v>
      </c>
      <c r="M54" s="80"/>
      <c r="N54" s="17"/>
      <c r="O54" s="38">
        <v>4049</v>
      </c>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row>
    <row r="55" spans="1:115" s="18" customFormat="1" ht="78" customHeight="1">
      <c r="A55" s="99">
        <v>13</v>
      </c>
      <c r="B55" s="30"/>
      <c r="C55" s="46" t="s">
        <v>352</v>
      </c>
      <c r="D55" s="46" t="s">
        <v>353</v>
      </c>
      <c r="E55" s="46" t="s">
        <v>354</v>
      </c>
      <c r="F55" s="46" t="s">
        <v>355</v>
      </c>
      <c r="G55" s="46" t="s">
        <v>357</v>
      </c>
      <c r="H55" s="68" t="s">
        <v>39</v>
      </c>
      <c r="I55" s="68"/>
      <c r="J55" s="46"/>
      <c r="K55" s="55" t="s">
        <v>358</v>
      </c>
      <c r="L55" s="46" t="s">
        <v>359</v>
      </c>
      <c r="M55" s="80"/>
      <c r="N55" s="17"/>
      <c r="O55" s="38">
        <v>34000</v>
      </c>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row>
    <row r="56" spans="1:115" s="18" customFormat="1" ht="51.75" customHeight="1">
      <c r="A56" s="99">
        <v>14</v>
      </c>
      <c r="B56" s="30"/>
      <c r="C56" s="46" t="s">
        <v>360</v>
      </c>
      <c r="D56" s="46" t="s">
        <v>361</v>
      </c>
      <c r="E56" s="46" t="s">
        <v>362</v>
      </c>
      <c r="F56" s="46" t="s">
        <v>363</v>
      </c>
      <c r="G56" s="46" t="s">
        <v>364</v>
      </c>
      <c r="H56" s="68" t="s">
        <v>39</v>
      </c>
      <c r="I56" s="68"/>
      <c r="J56" s="46"/>
      <c r="K56" s="55" t="s">
        <v>365</v>
      </c>
      <c r="L56" s="46" t="s">
        <v>366</v>
      </c>
      <c r="M56" s="80"/>
      <c r="N56" s="17"/>
      <c r="O56" s="38">
        <v>4000</v>
      </c>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row>
    <row r="57" spans="1:115" s="18" customFormat="1" ht="27" customHeight="1">
      <c r="A57" s="50"/>
      <c r="B57" s="125" t="s">
        <v>25</v>
      </c>
      <c r="C57" s="126"/>
      <c r="D57" s="126"/>
      <c r="E57" s="126"/>
      <c r="F57" s="126"/>
      <c r="G57" s="64"/>
      <c r="H57" s="93">
        <v>12</v>
      </c>
      <c r="I57" s="68"/>
      <c r="J57" s="67"/>
      <c r="K57" s="67"/>
      <c r="L57" s="67"/>
      <c r="M57" s="45"/>
      <c r="N57" s="25"/>
      <c r="O57" s="56">
        <f>SUM(O58:O69)</f>
        <v>617299</v>
      </c>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row>
    <row r="58" spans="1:115" s="10" customFormat="1" ht="60.75" customHeight="1">
      <c r="A58" s="99">
        <v>1</v>
      </c>
      <c r="B58" s="29"/>
      <c r="C58" s="60" t="s">
        <v>64</v>
      </c>
      <c r="D58" s="46" t="s">
        <v>109</v>
      </c>
      <c r="E58" s="46" t="s">
        <v>110</v>
      </c>
      <c r="F58" s="46" t="s">
        <v>111</v>
      </c>
      <c r="G58" s="63" t="s">
        <v>398</v>
      </c>
      <c r="H58" s="68" t="s">
        <v>39</v>
      </c>
      <c r="I58" s="68"/>
      <c r="J58" s="46"/>
      <c r="K58" s="55">
        <v>43257</v>
      </c>
      <c r="L58" s="46" t="s">
        <v>112</v>
      </c>
      <c r="M58" s="45"/>
      <c r="N58" s="25"/>
      <c r="O58" s="35">
        <v>50755</v>
      </c>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row>
    <row r="59" spans="1:115" s="10" customFormat="1" ht="54" customHeight="1">
      <c r="A59" s="99">
        <v>2</v>
      </c>
      <c r="B59" s="26"/>
      <c r="C59" s="60" t="s">
        <v>306</v>
      </c>
      <c r="D59" s="46" t="s">
        <v>94</v>
      </c>
      <c r="E59" s="46" t="s">
        <v>95</v>
      </c>
      <c r="F59" s="46" t="s">
        <v>96</v>
      </c>
      <c r="G59" s="46" t="s">
        <v>273</v>
      </c>
      <c r="H59" s="68" t="s">
        <v>39</v>
      </c>
      <c r="I59" s="68"/>
      <c r="J59" s="46"/>
      <c r="K59" s="55">
        <v>43124</v>
      </c>
      <c r="L59" s="46" t="s">
        <v>97</v>
      </c>
      <c r="M59" s="45"/>
      <c r="N59" s="25"/>
      <c r="O59" s="35">
        <v>4774</v>
      </c>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row>
    <row r="60" spans="1:115" s="10" customFormat="1" ht="71.25" customHeight="1">
      <c r="A60" s="99">
        <v>3</v>
      </c>
      <c r="B60" s="28"/>
      <c r="C60" s="46" t="s">
        <v>200</v>
      </c>
      <c r="D60" s="61" t="s">
        <v>201</v>
      </c>
      <c r="E60" s="46" t="s">
        <v>202</v>
      </c>
      <c r="F60" s="46" t="s">
        <v>203</v>
      </c>
      <c r="G60" s="46" t="s">
        <v>204</v>
      </c>
      <c r="H60" s="68" t="s">
        <v>40</v>
      </c>
      <c r="I60" s="68"/>
      <c r="J60" s="46"/>
      <c r="K60" s="55">
        <v>43467</v>
      </c>
      <c r="L60" s="46" t="s">
        <v>205</v>
      </c>
      <c r="M60" s="45"/>
      <c r="N60" s="12"/>
      <c r="O60" s="35">
        <v>10000</v>
      </c>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row>
    <row r="61" spans="1:115" s="10" customFormat="1" ht="71.25" customHeight="1">
      <c r="A61" s="99">
        <v>4</v>
      </c>
      <c r="B61" s="28"/>
      <c r="C61" s="46" t="s">
        <v>206</v>
      </c>
      <c r="D61" s="61" t="s">
        <v>207</v>
      </c>
      <c r="E61" s="46" t="s">
        <v>208</v>
      </c>
      <c r="F61" s="46" t="s">
        <v>209</v>
      </c>
      <c r="G61" s="46" t="s">
        <v>210</v>
      </c>
      <c r="H61" s="68" t="s">
        <v>40</v>
      </c>
      <c r="I61" s="68"/>
      <c r="J61" s="46"/>
      <c r="K61" s="55">
        <v>43467</v>
      </c>
      <c r="L61" s="46" t="s">
        <v>211</v>
      </c>
      <c r="M61" s="45"/>
      <c r="N61" s="12"/>
      <c r="O61" s="35">
        <v>31000</v>
      </c>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row>
    <row r="62" spans="1:115" s="10" customFormat="1" ht="81.75" customHeight="1">
      <c r="A62" s="99">
        <v>5</v>
      </c>
      <c r="B62" s="28"/>
      <c r="C62" s="46" t="s">
        <v>224</v>
      </c>
      <c r="D62" s="61" t="s">
        <v>225</v>
      </c>
      <c r="E62" s="46" t="s">
        <v>226</v>
      </c>
      <c r="F62" s="46" t="s">
        <v>227</v>
      </c>
      <c r="G62" s="46" t="s">
        <v>228</v>
      </c>
      <c r="H62" s="68" t="s">
        <v>40</v>
      </c>
      <c r="I62" s="68"/>
      <c r="J62" s="46"/>
      <c r="K62" s="55" t="s">
        <v>229</v>
      </c>
      <c r="L62" s="46" t="s">
        <v>230</v>
      </c>
      <c r="M62" s="45"/>
      <c r="N62" s="12"/>
      <c r="O62" s="35">
        <v>175000</v>
      </c>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row>
    <row r="63" spans="1:115" s="10" customFormat="1" ht="71.25" customHeight="1">
      <c r="A63" s="99">
        <v>6</v>
      </c>
      <c r="B63" s="28"/>
      <c r="C63" s="46" t="s">
        <v>231</v>
      </c>
      <c r="D63" s="61" t="s">
        <v>232</v>
      </c>
      <c r="E63" s="46" t="s">
        <v>233</v>
      </c>
      <c r="F63" s="46" t="s">
        <v>234</v>
      </c>
      <c r="G63" s="46" t="s">
        <v>307</v>
      </c>
      <c r="H63" s="68" t="s">
        <v>40</v>
      </c>
      <c r="I63" s="68"/>
      <c r="J63" s="46"/>
      <c r="K63" s="55" t="s">
        <v>229</v>
      </c>
      <c r="L63" s="46" t="s">
        <v>235</v>
      </c>
      <c r="M63" s="45"/>
      <c r="N63" s="12"/>
      <c r="O63" s="35">
        <v>27500</v>
      </c>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row>
    <row r="64" spans="1:115" s="10" customFormat="1" ht="71.25" customHeight="1">
      <c r="A64" s="99">
        <v>7</v>
      </c>
      <c r="B64" s="28"/>
      <c r="C64" s="46" t="s">
        <v>387</v>
      </c>
      <c r="D64" s="61" t="s">
        <v>236</v>
      </c>
      <c r="E64" s="46" t="s">
        <v>237</v>
      </c>
      <c r="F64" s="46" t="s">
        <v>238</v>
      </c>
      <c r="G64" s="46" t="s">
        <v>239</v>
      </c>
      <c r="H64" s="68" t="s">
        <v>39</v>
      </c>
      <c r="I64" s="68"/>
      <c r="J64" s="46"/>
      <c r="K64" s="55" t="s">
        <v>229</v>
      </c>
      <c r="L64" s="46" t="s">
        <v>240</v>
      </c>
      <c r="M64" s="45"/>
      <c r="N64" s="12"/>
      <c r="O64" s="35">
        <v>13000</v>
      </c>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row>
    <row r="65" spans="1:115" s="10" customFormat="1" ht="71.25" customHeight="1">
      <c r="A65" s="99">
        <v>8</v>
      </c>
      <c r="B65" s="28"/>
      <c r="C65" s="46" t="s">
        <v>255</v>
      </c>
      <c r="D65" s="61" t="s">
        <v>256</v>
      </c>
      <c r="E65" s="46" t="s">
        <v>257</v>
      </c>
      <c r="F65" s="46" t="s">
        <v>258</v>
      </c>
      <c r="G65" s="46" t="s">
        <v>259</v>
      </c>
      <c r="H65" s="68" t="s">
        <v>40</v>
      </c>
      <c r="I65" s="68"/>
      <c r="J65" s="46"/>
      <c r="K65" s="55">
        <v>43745</v>
      </c>
      <c r="L65" s="46" t="s">
        <v>260</v>
      </c>
      <c r="M65" s="45"/>
      <c r="N65" s="12"/>
      <c r="O65" s="35">
        <v>62000</v>
      </c>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row>
    <row r="66" spans="1:115" s="10" customFormat="1" ht="71.25" customHeight="1">
      <c r="A66" s="99">
        <v>9</v>
      </c>
      <c r="B66" s="45"/>
      <c r="C66" s="46" t="s">
        <v>261</v>
      </c>
      <c r="D66" s="46" t="s">
        <v>262</v>
      </c>
      <c r="E66" s="46" t="s">
        <v>263</v>
      </c>
      <c r="F66" s="46" t="s">
        <v>264</v>
      </c>
      <c r="G66" s="46" t="s">
        <v>272</v>
      </c>
      <c r="H66" s="46" t="s">
        <v>40</v>
      </c>
      <c r="I66" s="46"/>
      <c r="J66" s="46"/>
      <c r="K66" s="55">
        <v>43592</v>
      </c>
      <c r="L66" s="46" t="s">
        <v>265</v>
      </c>
      <c r="M66" s="45"/>
      <c r="N66" s="94"/>
      <c r="O66" s="95">
        <v>14625</v>
      </c>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row>
    <row r="67" spans="1:115" s="10" customFormat="1" ht="71.25" customHeight="1">
      <c r="A67" s="99">
        <v>10</v>
      </c>
      <c r="B67" s="45"/>
      <c r="C67" s="46" t="s">
        <v>324</v>
      </c>
      <c r="D67" s="46" t="s">
        <v>325</v>
      </c>
      <c r="E67" s="46" t="s">
        <v>326</v>
      </c>
      <c r="F67" s="46" t="s">
        <v>327</v>
      </c>
      <c r="G67" s="46" t="s">
        <v>328</v>
      </c>
      <c r="H67" s="46" t="s">
        <v>40</v>
      </c>
      <c r="I67" s="46"/>
      <c r="J67" s="46"/>
      <c r="K67" s="55" t="s">
        <v>329</v>
      </c>
      <c r="L67" s="46" t="s">
        <v>330</v>
      </c>
      <c r="M67" s="45"/>
      <c r="N67" s="94"/>
      <c r="O67" s="95">
        <v>42770</v>
      </c>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row>
    <row r="68" spans="1:115" s="10" customFormat="1" ht="71.25" customHeight="1">
      <c r="A68" s="99">
        <v>11</v>
      </c>
      <c r="B68" s="45"/>
      <c r="C68" s="46" t="s">
        <v>367</v>
      </c>
      <c r="D68" s="46" t="s">
        <v>368</v>
      </c>
      <c r="E68" s="46" t="s">
        <v>369</v>
      </c>
      <c r="F68" s="46" t="s">
        <v>370</v>
      </c>
      <c r="G68" s="46" t="s">
        <v>371</v>
      </c>
      <c r="H68" s="46" t="s">
        <v>40</v>
      </c>
      <c r="I68" s="46"/>
      <c r="J68" s="46"/>
      <c r="K68" s="55" t="s">
        <v>372</v>
      </c>
      <c r="L68" s="46" t="s">
        <v>373</v>
      </c>
      <c r="M68" s="45"/>
      <c r="N68" s="94"/>
      <c r="O68" s="95">
        <v>13000</v>
      </c>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row>
    <row r="69" spans="1:115" s="10" customFormat="1" ht="85.5" customHeight="1">
      <c r="A69" s="99">
        <v>12</v>
      </c>
      <c r="B69" s="45"/>
      <c r="C69" s="46" t="s">
        <v>391</v>
      </c>
      <c r="D69" s="46" t="s">
        <v>392</v>
      </c>
      <c r="E69" s="46" t="s">
        <v>393</v>
      </c>
      <c r="F69" s="46" t="s">
        <v>394</v>
      </c>
      <c r="G69" s="46" t="s">
        <v>395</v>
      </c>
      <c r="H69" s="46" t="s">
        <v>40</v>
      </c>
      <c r="I69" s="46"/>
      <c r="J69" s="46"/>
      <c r="K69" s="55" t="s">
        <v>396</v>
      </c>
      <c r="L69" s="46" t="s">
        <v>397</v>
      </c>
      <c r="M69" s="45"/>
      <c r="N69" s="94"/>
      <c r="O69" s="95">
        <v>172875</v>
      </c>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row>
    <row r="70" spans="1:115" s="10" customFormat="1" ht="27.75" customHeight="1">
      <c r="A70" s="50"/>
      <c r="B70" s="104" t="s">
        <v>26</v>
      </c>
      <c r="C70" s="105"/>
      <c r="D70" s="105"/>
      <c r="E70" s="105"/>
      <c r="F70" s="105"/>
      <c r="G70" s="106"/>
      <c r="H70" s="71">
        <v>2</v>
      </c>
      <c r="I70" s="68"/>
      <c r="J70" s="74">
        <v>2</v>
      </c>
      <c r="K70" s="50"/>
      <c r="L70" s="50"/>
      <c r="M70" s="45"/>
      <c r="N70" s="19"/>
      <c r="O70" s="37">
        <f>SUM(O71:O74)</f>
        <v>662330</v>
      </c>
      <c r="P70" s="12"/>
      <c r="Q70" s="12"/>
      <c r="R70" s="12"/>
      <c r="S70" s="12"/>
      <c r="T70" s="12">
        <v>0</v>
      </c>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row>
    <row r="71" spans="1:115" s="10" customFormat="1" ht="42" customHeight="1">
      <c r="A71" s="58">
        <v>1</v>
      </c>
      <c r="B71" s="26"/>
      <c r="C71" s="50" t="s">
        <v>212</v>
      </c>
      <c r="D71" s="46" t="s">
        <v>213</v>
      </c>
      <c r="E71" s="46" t="s">
        <v>221</v>
      </c>
      <c r="F71" s="46" t="s">
        <v>214</v>
      </c>
      <c r="G71" s="46" t="s">
        <v>215</v>
      </c>
      <c r="H71" s="68" t="s">
        <v>40</v>
      </c>
      <c r="I71" s="68"/>
      <c r="J71" s="46"/>
      <c r="K71" s="55" t="s">
        <v>222</v>
      </c>
      <c r="L71" s="46" t="s">
        <v>223</v>
      </c>
      <c r="M71" s="45"/>
      <c r="N71" s="19"/>
      <c r="O71" s="38">
        <v>250000</v>
      </c>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row>
    <row r="72" spans="1:115" s="21" customFormat="1" ht="51.75" customHeight="1">
      <c r="A72" s="58">
        <v>2</v>
      </c>
      <c r="B72" s="26"/>
      <c r="C72" s="50" t="s">
        <v>137</v>
      </c>
      <c r="D72" s="46" t="s">
        <v>98</v>
      </c>
      <c r="E72" s="46" t="s">
        <v>159</v>
      </c>
      <c r="F72" s="46" t="s">
        <v>138</v>
      </c>
      <c r="G72" s="46" t="s">
        <v>140</v>
      </c>
      <c r="H72" s="68" t="s">
        <v>40</v>
      </c>
      <c r="I72" s="68"/>
      <c r="J72" s="46"/>
      <c r="K72" s="55">
        <v>43271</v>
      </c>
      <c r="L72" s="46" t="s">
        <v>139</v>
      </c>
      <c r="M72" s="45"/>
      <c r="N72" s="19"/>
      <c r="O72" s="38">
        <v>86630</v>
      </c>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row>
    <row r="73" spans="1:115" s="21" customFormat="1" ht="51.75" customHeight="1">
      <c r="A73" s="58">
        <v>3</v>
      </c>
      <c r="B73" s="26"/>
      <c r="C73" s="50" t="s">
        <v>312</v>
      </c>
      <c r="D73" s="46" t="s">
        <v>313</v>
      </c>
      <c r="E73" s="46" t="s">
        <v>314</v>
      </c>
      <c r="F73" s="46" t="s">
        <v>315</v>
      </c>
      <c r="G73" s="46" t="s">
        <v>316</v>
      </c>
      <c r="H73" s="68"/>
      <c r="I73" s="68"/>
      <c r="J73" s="46" t="s">
        <v>39</v>
      </c>
      <c r="K73" s="55" t="s">
        <v>317</v>
      </c>
      <c r="L73" s="46" t="s">
        <v>99</v>
      </c>
      <c r="M73" s="45"/>
      <c r="N73" s="19"/>
      <c r="O73" s="38">
        <v>5200</v>
      </c>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row>
    <row r="74" spans="1:115" s="20" customFormat="1" ht="58.5" customHeight="1">
      <c r="A74" s="58">
        <v>4</v>
      </c>
      <c r="B74" s="26"/>
      <c r="C74" s="50" t="s">
        <v>374</v>
      </c>
      <c r="D74" s="46" t="s">
        <v>375</v>
      </c>
      <c r="E74" s="46" t="s">
        <v>376</v>
      </c>
      <c r="F74" s="46" t="s">
        <v>377</v>
      </c>
      <c r="G74" s="46" t="s">
        <v>378</v>
      </c>
      <c r="H74" s="68" t="s">
        <v>39</v>
      </c>
      <c r="I74" s="68"/>
      <c r="J74" s="46"/>
      <c r="K74" s="55" t="s">
        <v>379</v>
      </c>
      <c r="L74" s="46" t="s">
        <v>380</v>
      </c>
      <c r="M74" s="45"/>
      <c r="N74" s="19"/>
      <c r="O74" s="38">
        <v>320500</v>
      </c>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row>
    <row r="75" spans="1:115" s="20" customFormat="1" ht="28.5" customHeight="1">
      <c r="A75" s="58"/>
      <c r="B75" s="104" t="s">
        <v>27</v>
      </c>
      <c r="C75" s="105"/>
      <c r="D75" s="105"/>
      <c r="E75" s="105"/>
      <c r="F75" s="105"/>
      <c r="G75" s="106"/>
      <c r="H75" s="72">
        <v>6</v>
      </c>
      <c r="I75" s="68"/>
      <c r="J75" s="74">
        <v>0</v>
      </c>
      <c r="K75" s="50"/>
      <c r="L75" s="50"/>
      <c r="M75" s="86"/>
      <c r="N75" s="19"/>
      <c r="O75" s="49">
        <f>SUM(O76:O81)</f>
        <v>106610</v>
      </c>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row>
    <row r="76" spans="1:115" s="20" customFormat="1" ht="60.75" customHeight="1">
      <c r="A76" s="100">
        <v>1</v>
      </c>
      <c r="B76" s="32"/>
      <c r="C76" s="62" t="s">
        <v>54</v>
      </c>
      <c r="D76" s="62" t="s">
        <v>55</v>
      </c>
      <c r="E76" s="62" t="s">
        <v>56</v>
      </c>
      <c r="F76" s="62" t="s">
        <v>57</v>
      </c>
      <c r="G76" s="65" t="s">
        <v>405</v>
      </c>
      <c r="H76" s="73" t="s">
        <v>39</v>
      </c>
      <c r="I76" s="72">
        <f>SUM(I77:I78)</f>
        <v>0</v>
      </c>
      <c r="J76" s="58"/>
      <c r="K76" s="77" t="s">
        <v>379</v>
      </c>
      <c r="L76" s="46" t="s">
        <v>406</v>
      </c>
      <c r="M76" s="86"/>
      <c r="N76" s="19"/>
      <c r="O76" s="38">
        <v>10950</v>
      </c>
      <c r="P76" s="19">
        <f>116875-106610</f>
        <v>10265</v>
      </c>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row>
    <row r="77" spans="1:115" s="21" customFormat="1" ht="45" customHeight="1">
      <c r="A77" s="100">
        <v>2</v>
      </c>
      <c r="B77" s="26"/>
      <c r="C77" s="50" t="s">
        <v>58</v>
      </c>
      <c r="D77" s="46" t="s">
        <v>59</v>
      </c>
      <c r="E77" s="46" t="s">
        <v>60</v>
      </c>
      <c r="F77" s="46" t="s">
        <v>388</v>
      </c>
      <c r="G77" s="46" t="s">
        <v>389</v>
      </c>
      <c r="H77" s="68" t="s">
        <v>39</v>
      </c>
      <c r="I77" s="68"/>
      <c r="J77" s="46"/>
      <c r="K77" s="55" t="s">
        <v>410</v>
      </c>
      <c r="L77" s="46" t="s">
        <v>61</v>
      </c>
      <c r="M77" s="45"/>
      <c r="N77" s="19"/>
      <c r="O77" s="38">
        <v>5038</v>
      </c>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row>
    <row r="78" spans="1:115" s="14" customFormat="1" ht="63.75" customHeight="1">
      <c r="A78" s="100">
        <v>3</v>
      </c>
      <c r="B78" s="27"/>
      <c r="C78" s="50" t="s">
        <v>28</v>
      </c>
      <c r="D78" s="46" t="s">
        <v>29</v>
      </c>
      <c r="E78" s="46" t="s">
        <v>31</v>
      </c>
      <c r="F78" s="46" t="s">
        <v>30</v>
      </c>
      <c r="G78" s="46" t="s">
        <v>311</v>
      </c>
      <c r="H78" s="68" t="s">
        <v>39</v>
      </c>
      <c r="I78" s="68"/>
      <c r="J78" s="46"/>
      <c r="K78" s="55" t="s">
        <v>409</v>
      </c>
      <c r="L78" s="46" t="s">
        <v>274</v>
      </c>
      <c r="M78" s="88"/>
      <c r="N78" s="24"/>
      <c r="O78" s="35">
        <v>59513</v>
      </c>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row>
    <row r="79" spans="1:115" s="14" customFormat="1" ht="78" customHeight="1">
      <c r="A79" s="100">
        <v>4</v>
      </c>
      <c r="B79" s="27"/>
      <c r="C79" s="46" t="s">
        <v>71</v>
      </c>
      <c r="D79" s="46" t="s">
        <v>72</v>
      </c>
      <c r="E79" s="46" t="s">
        <v>73</v>
      </c>
      <c r="F79" s="46" t="s">
        <v>74</v>
      </c>
      <c r="G79" s="46" t="s">
        <v>332</v>
      </c>
      <c r="H79" s="68" t="s">
        <v>39</v>
      </c>
      <c r="I79" s="68"/>
      <c r="J79" s="46"/>
      <c r="K79" s="55">
        <v>43924</v>
      </c>
      <c r="L79" s="46" t="s">
        <v>93</v>
      </c>
      <c r="M79" s="45"/>
      <c r="N79" s="12"/>
      <c r="O79" s="91">
        <v>9500</v>
      </c>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row>
    <row r="80" spans="1:115" s="14" customFormat="1" ht="55.5" customHeight="1">
      <c r="A80" s="100">
        <v>5</v>
      </c>
      <c r="B80" s="27"/>
      <c r="C80" s="46" t="s">
        <v>141</v>
      </c>
      <c r="D80" s="46" t="s">
        <v>381</v>
      </c>
      <c r="E80" s="46" t="s">
        <v>382</v>
      </c>
      <c r="F80" s="46" t="s">
        <v>407</v>
      </c>
      <c r="G80" s="46" t="s">
        <v>408</v>
      </c>
      <c r="H80" s="68" t="s">
        <v>39</v>
      </c>
      <c r="I80" s="68"/>
      <c r="J80" s="46"/>
      <c r="K80" s="55" t="s">
        <v>390</v>
      </c>
      <c r="L80" s="46" t="s">
        <v>254</v>
      </c>
      <c r="M80" s="45"/>
      <c r="N80" s="12"/>
      <c r="O80" s="35">
        <v>1029</v>
      </c>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row>
    <row r="81" spans="1:115" s="14" customFormat="1" ht="55.5" customHeight="1">
      <c r="A81" s="100">
        <v>6</v>
      </c>
      <c r="B81" s="27"/>
      <c r="C81" s="46" t="s">
        <v>141</v>
      </c>
      <c r="D81" s="46" t="s">
        <v>381</v>
      </c>
      <c r="E81" s="46" t="s">
        <v>382</v>
      </c>
      <c r="F81" s="46" t="s">
        <v>383</v>
      </c>
      <c r="G81" s="46" t="s">
        <v>384</v>
      </c>
      <c r="H81" s="68" t="s">
        <v>39</v>
      </c>
      <c r="I81" s="68"/>
      <c r="J81" s="46"/>
      <c r="K81" s="55" t="s">
        <v>350</v>
      </c>
      <c r="L81" s="46" t="s">
        <v>385</v>
      </c>
      <c r="M81" s="45"/>
      <c r="N81" s="12"/>
      <c r="O81" s="35">
        <v>20580</v>
      </c>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row>
    <row r="82" spans="1:115" s="14" customFormat="1" ht="25.5" customHeight="1">
      <c r="A82" s="101" t="s">
        <v>32</v>
      </c>
      <c r="B82" s="102"/>
      <c r="C82" s="102"/>
      <c r="D82" s="102"/>
      <c r="E82" s="102"/>
      <c r="F82" s="102"/>
      <c r="G82" s="103"/>
      <c r="H82" s="74">
        <v>2</v>
      </c>
      <c r="I82" s="68">
        <v>0</v>
      </c>
      <c r="J82" s="74">
        <v>0</v>
      </c>
      <c r="K82" s="78"/>
      <c r="L82" s="78"/>
      <c r="M82" s="87"/>
      <c r="N82" s="4"/>
      <c r="O82" s="47">
        <f>SUM(O83:O84)</f>
        <v>169238</v>
      </c>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row>
    <row r="83" spans="1:15" ht="49.5" customHeight="1">
      <c r="A83" s="84">
        <v>1</v>
      </c>
      <c r="B83" s="89"/>
      <c r="C83" s="50" t="s">
        <v>190</v>
      </c>
      <c r="D83" s="46" t="s">
        <v>191</v>
      </c>
      <c r="E83" s="46" t="s">
        <v>192</v>
      </c>
      <c r="F83" s="46" t="s">
        <v>193</v>
      </c>
      <c r="G83" s="46" t="s">
        <v>196</v>
      </c>
      <c r="H83" s="50" t="s">
        <v>40</v>
      </c>
      <c r="I83" s="50"/>
      <c r="J83" s="50"/>
      <c r="K83" s="50" t="s">
        <v>194</v>
      </c>
      <c r="L83" s="46" t="s">
        <v>195</v>
      </c>
      <c r="M83" s="45"/>
      <c r="O83" s="35">
        <v>14208</v>
      </c>
    </row>
    <row r="84" spans="1:15" ht="51">
      <c r="A84" s="84">
        <v>2</v>
      </c>
      <c r="B84" s="89"/>
      <c r="C84" s="50" t="s">
        <v>190</v>
      </c>
      <c r="D84" s="46" t="s">
        <v>191</v>
      </c>
      <c r="E84" s="46" t="s">
        <v>192</v>
      </c>
      <c r="F84" s="46" t="s">
        <v>197</v>
      </c>
      <c r="G84" s="46" t="s">
        <v>198</v>
      </c>
      <c r="H84" s="50" t="s">
        <v>40</v>
      </c>
      <c r="I84" s="50"/>
      <c r="J84" s="50"/>
      <c r="K84" s="50" t="s">
        <v>194</v>
      </c>
      <c r="L84" s="46" t="s">
        <v>199</v>
      </c>
      <c r="M84" s="89"/>
      <c r="O84" s="90">
        <v>155030</v>
      </c>
    </row>
  </sheetData>
  <sheetProtection/>
  <mergeCells count="29">
    <mergeCell ref="L8:L10"/>
    <mergeCell ref="K7:M7"/>
    <mergeCell ref="M8:M10"/>
    <mergeCell ref="B70:G70"/>
    <mergeCell ref="B75:G75"/>
    <mergeCell ref="B57:F57"/>
    <mergeCell ref="E8:E10"/>
    <mergeCell ref="B26:G26"/>
    <mergeCell ref="K8:K10"/>
    <mergeCell ref="A3:E3"/>
    <mergeCell ref="A4:E4"/>
    <mergeCell ref="H4:M5"/>
    <mergeCell ref="H3:L3"/>
    <mergeCell ref="B12:C12"/>
    <mergeCell ref="B6:M6"/>
    <mergeCell ref="C8:C10"/>
    <mergeCell ref="D8:D10"/>
    <mergeCell ref="G8:J8"/>
    <mergeCell ref="D7:J7"/>
    <mergeCell ref="A82:G82"/>
    <mergeCell ref="A42:G42"/>
    <mergeCell ref="A35:G35"/>
    <mergeCell ref="A21:G21"/>
    <mergeCell ref="B13:G13"/>
    <mergeCell ref="H9:J9"/>
    <mergeCell ref="A8:A10"/>
    <mergeCell ref="G9:G10"/>
    <mergeCell ref="F8:F10"/>
    <mergeCell ref="B8:B10"/>
  </mergeCells>
  <printOptions/>
  <pageMargins left="0.35" right="0.25" top="0.5" bottom="0.21" header="0.5" footer="0.2"/>
  <pageSetup horizontalDpi="600" verticalDpi="600" orientation="landscape" paperSize="9" scale="80" r:id="rId2"/>
  <rowBreaks count="1" manualBreakCount="1">
    <brk id="20" max="255" man="1"/>
  </rowBreaks>
  <colBreaks count="1" manualBreakCount="1">
    <brk id="13" max="65535" man="1"/>
  </colBreaks>
  <drawing r:id="rId1"/>
</worksheet>
</file>

<file path=xl/worksheets/sheet2.xml><?xml version="1.0" encoding="utf-8"?>
<worksheet xmlns="http://schemas.openxmlformats.org/spreadsheetml/2006/main" xmlns:r="http://schemas.openxmlformats.org/officeDocument/2006/relationships">
  <dimension ref="B2:B2"/>
  <sheetViews>
    <sheetView zoomScalePageLayoutView="0" workbookViewId="0" topLeftCell="A1">
      <selection activeCell="I23" sqref="I23"/>
    </sheetView>
  </sheetViews>
  <sheetFormatPr defaultColWidth="9.140625" defaultRowHeight="12.75"/>
  <cols>
    <col min="2" max="2" width="25.57421875" style="0" customWidth="1"/>
  </cols>
  <sheetData>
    <row r="2" ht="12.75">
      <c r="B2" s="3"/>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admin</cp:lastModifiedBy>
  <cp:lastPrinted>2020-03-09T01:59:23Z</cp:lastPrinted>
  <dcterms:created xsi:type="dcterms:W3CDTF">2015-03-03T05:11:17Z</dcterms:created>
  <dcterms:modified xsi:type="dcterms:W3CDTF">2020-05-13T02:02:29Z</dcterms:modified>
  <cp:category/>
  <cp:version/>
  <cp:contentType/>
  <cp:contentStatus/>
</cp:coreProperties>
</file>